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240" windowWidth="19095" windowHeight="11610" activeTab="0"/>
  </bookViews>
  <sheets>
    <sheet name="naslovnica" sheetId="1" r:id="rId1"/>
    <sheet name="uvod" sheetId="2" r:id="rId2"/>
    <sheet name="troškovnik" sheetId="3" r:id="rId3"/>
  </sheets>
  <definedNames>
    <definedName name="_GoBack" localSheetId="1">'uvod'!$A$12</definedName>
  </definedNames>
  <calcPr fullCalcOnLoad="1"/>
</workbook>
</file>

<file path=xl/sharedStrings.xml><?xml version="1.0" encoding="utf-8"?>
<sst xmlns="http://schemas.openxmlformats.org/spreadsheetml/2006/main" count="179" uniqueCount="131">
  <si>
    <t>Troškovnik sastavio:</t>
  </si>
  <si>
    <t>mr.sc. Danijel Simonetti, dipl.ing.građ.</t>
  </si>
  <si>
    <t>2.5.</t>
  </si>
  <si>
    <t>2.6.</t>
  </si>
  <si>
    <t>Nacrti i troškovnik čine integralnu cijelinu.</t>
  </si>
  <si>
    <t>Jed. cijena</t>
  </si>
  <si>
    <t>PROJEKTIRANJE, GRAĐENJE I NADZOR</t>
  </si>
  <si>
    <t>P. Kandlera 6, 52440 Poreč</t>
  </si>
  <si>
    <t>NARUČITELJ:</t>
  </si>
  <si>
    <t>GRAĐEVINA:</t>
  </si>
  <si>
    <t>PROJEKTANT:</t>
  </si>
  <si>
    <t>4.</t>
  </si>
  <si>
    <t>4.1.</t>
  </si>
  <si>
    <t>1.4.</t>
  </si>
  <si>
    <t>Ukupni iznos</t>
  </si>
  <si>
    <t>Količina</t>
  </si>
  <si>
    <t>OPĆE NAPOMENE UZ TROŠKOVNIK</t>
  </si>
  <si>
    <t>1.</t>
  </si>
  <si>
    <t>ZEMLJANI RADOVI</t>
  </si>
  <si>
    <t>Red. br.</t>
  </si>
  <si>
    <t>OPIS STAVKE</t>
  </si>
  <si>
    <t>Jed. mj.</t>
  </si>
  <si>
    <t>1.1.</t>
  </si>
  <si>
    <t>1.2.</t>
  </si>
  <si>
    <t>1.3.</t>
  </si>
  <si>
    <t>2.</t>
  </si>
  <si>
    <t>2.1.</t>
  </si>
  <si>
    <t>kom</t>
  </si>
  <si>
    <t>2.2.</t>
  </si>
  <si>
    <t>2.3.</t>
  </si>
  <si>
    <t>2.4.</t>
  </si>
  <si>
    <t>3.</t>
  </si>
  <si>
    <t>3.1.</t>
  </si>
  <si>
    <t>Svaka stavka sadrži, osim rada i osnovnog materijala koji se nudi, sva uobičajena dodatna sredstva i to sva pomoćna, pričvrsna sredstva za pravilnu i kompletnu izvedbu te ih ponuđač prema pravilu struke mora ukalkulirati u ponuđenu cijenu te naravno odraditi.</t>
  </si>
  <si>
    <t>br. projekta:</t>
  </si>
  <si>
    <t>2.8.</t>
  </si>
  <si>
    <t>2.7.</t>
  </si>
  <si>
    <t>Plaćanje po iskazanim sumama po stavkama u troškovniku obavljat će se u cjelini ili u dijelovima po naputcima i nahođenju nadzornog inženjera i naručitelja. Način izračuna stupnja kompletiranosti radova za plaćanje će biti u skladu sa standardnim normama u graditeljstvu Republike Hrvatske.</t>
  </si>
  <si>
    <t>Potrebno je iskazati cijene. Vrijednost stavke za koju je Izvoditelj propustio iskazati cijenu će se pokriti iz ostalih cijena iskazanih u troškovniku.</t>
  </si>
  <si>
    <t xml:space="preserve">U cijeni su ugrađeni troškovi vezani uz realizaciju projekta i to od momenta preuzimanja ponudbene dokumentacije do momenta predavanja gotovog objekta izgrađenog u skladu s dokumentacijom za nadmetanje, zahtjevima naručitelja i  svim pozitivnim zakonima i propisima koji tretiraju tu vrstu izgradnje. </t>
  </si>
  <si>
    <t>13. Troškove održavanja infrastrukture u ispravnom stanju.</t>
  </si>
  <si>
    <t>UVODNE NAPOMENE</t>
  </si>
  <si>
    <t>Stavke, jedinične cijene i ponudbene cijene u troškovniku će, ukoliko nije drugačije navedeno u troškovniku, obuhvaćati kompletnu izgradnju eventualnih pristupnih cesta, radnu snagu, upravljanje, materijale, građenje, montažu, sklapanje, rukovanje, osiguranje, dobit, poreze i carinu, zajedno sa svim općim rizicima i obvezama koji su navedeni ili se podrazumijevaju.</t>
  </si>
  <si>
    <t>Cijenom su obuhvaćeni sljedeći troškovi:</t>
  </si>
  <si>
    <t>8. Sav materijal (dobava sa uračunatim rasturom, prijevoz, skladištenje, prijevoz do mjesta ugradbe) - osim ako nije drugačije navedeno u opisu stavke, rad (nadoknada neposrednom djelatniku, režija gradilišta, troškovi uprave društva, koeficijent gradilišta, zakonska davanja, zarada), sanacija – čišćenje mjesta rada sa dovođenjem u prvobitno stanje;</t>
  </si>
  <si>
    <t>1. Troškovi davanja ponude;</t>
  </si>
  <si>
    <t>2. Troškovi ugovaranja radova;</t>
  </si>
  <si>
    <t>3. Troškovi organizacije gradilišta (skladišni prostor), ograđivanje prostora izvođenja radova fizičkom ogradom visine 2,00 m, održavanja komunikacija koje koristi Izvoditelj u ispravnom i čistom stanju sposobnom za preuzimanje kolnog i pješačkog prometa a sve u skladu sa pozitivnom zakonskom regulativom i Zakonima o zaštiti na radu sa svim podzakonskim aktima;</t>
  </si>
  <si>
    <t>4. Troškovi osiguranja svih potrebnih materijalnih sredstava za rad na siguran način za djelatnike trgovačkog društva uključene u realizaciju investicije i to osobna sredstva i gradilišna sredstva (garderobni kontejner, blagovaonica i WC);</t>
  </si>
  <si>
    <t>5. Troškovi privremene i stalne građevinske deponije sa planiranjem iste i/ili plaćanjem korištenja gradske građevinske deponije;</t>
  </si>
  <si>
    <t>6. Troškovi privremenih gradilišnih priključaka elektroinstalacija i vodovoda i utroška istih;</t>
  </si>
  <si>
    <t>7. Svi troškovi vezani uz oštećenja postojećih instalacija infrastrukture koje su u funkciji (elektrike, vodovod, telekomunikacije, fekalna kanalizacija), popravak istih i nadoknadu distributeru za neisporučenu uslugu;</t>
  </si>
  <si>
    <t>9. Troškovi čišćenja korištenih površina nakon izvedbe svih ugovorenih i naknadnih radova;</t>
  </si>
  <si>
    <t>10. Troškovi odvoza sve potrebne gradilišne logistike (ostatak materijala, mehanizacija, kontejneri i sl);</t>
  </si>
  <si>
    <t>11. Troškovi ispitivanja izvedenih konstrukcija i instalacija sa izdavanjem atesta od strane ovlaštenog trgovačkog društva registriranog za navedenu vrstu radova;</t>
  </si>
  <si>
    <t>12. Troškovi primopredaje gradilišta, otklanjanja eventualnih vidljivih nedostataka, otklanjanja nedostataka u garantnom roku, okončanom obračunu i svih troškova vezanih uz završetak ugovorenih i naknadnih radova;</t>
  </si>
  <si>
    <t>Za sve eventualne promjene projektnog rješenja, Izvođač je dužan na svoj prijedlog i o svom trošku izraditi kompletnu izvedbenu dokumentaciju promjenjenog dijela i dati na odobrenje Nadzornom inženjeru i Projektantu. Nakon izvedbe radova Izvođač je dužan izraditi projekte izvedenog stanja. Pod kompletnom izradom dokumentacije smatraju se nacrt, troškovnik i proračun onog dijela koji se mijenja.</t>
  </si>
  <si>
    <t>Ako nekog detalja ili rada nema u opisu troškovničkih stavki, a nacrtano je, odnosno predviđeno projektom, izvođač je dužan te radove izvesti u svom trošku ako prije potpisa Ugovora nije upozorio Investitora na nedostatak u troškovniku.</t>
  </si>
  <si>
    <t>Neće se dakle priznavati “nepredviđeni radovi”, a ako se negdje ipak nepredviđeno pojave a nisu prikazani u nacrtima, odnosno nisu obuhvaćeni projektnom, prije izvođenja Investitor mora pristati na rad i na cijenu.</t>
  </si>
  <si>
    <t>PRIPREMNI RADOVI</t>
  </si>
  <si>
    <t>m2</t>
  </si>
  <si>
    <t>Utvrđivanje položaja i dubine postojećih podzemnih instalacija.</t>
  </si>
  <si>
    <t>m3</t>
  </si>
  <si>
    <t>m'</t>
  </si>
  <si>
    <t>Iskop na trasi u širokom otkopu bez obzira na kategoriju.</t>
  </si>
  <si>
    <t>Rad obuhvaća utovar i prijevoz iskopanog i neupotrebljivog materijala iz širokog iskopa sa gradilišta do odlagališta, te odlaganje ili utovar prijevoz i odlaganje na postojeće odlagalište građevinskog materijala, bez obzira na udaljenost. Izvođač je dužan da u potpunosti osigura prijevoz, kako na gradilištu, tako i na javnim prometnim površinama. Odlaganje materijala vrši se prema odredbi nadzornog inženjera za stalna odlagališta, a u skladu sa prostorno-ekološkim uvjetima ili prema uputama odgovorne osobe odlagališta. U jediničnoj cijeni obuhvaćeni su svi troškovi prijevoza i naknade za odlaganje deponiranog materijala. Koeficijent rastresitosti k=1,3.</t>
  </si>
  <si>
    <t>Uređenje posteljice mehaničkim zbijanjem.</t>
  </si>
  <si>
    <t>Zamjena sloja slabog temeljnog tla boljim materijalom.</t>
  </si>
  <si>
    <t>Obračun po m3 iskopa u sraslom stanju.</t>
  </si>
  <si>
    <t>Obračun po m3 prevezenog materijala u rastresitom stanju.</t>
  </si>
  <si>
    <t>Obračun po m2 uređenog temeljnog tla (posteljice).</t>
  </si>
  <si>
    <t>Obračun po m3 izvedenog i zbijenog sloja.</t>
  </si>
  <si>
    <t>Obračun po m2 humusirane i zatravljene površine.</t>
  </si>
  <si>
    <t>Dobava i polaganje geotekstila.</t>
  </si>
  <si>
    <t>Obračun po m2 položenog geotekstila.</t>
  </si>
  <si>
    <t>Obračun po m3 ugrađenog materijala u zbijenom stanju.</t>
  </si>
  <si>
    <t>BETONSKI RADOVI</t>
  </si>
  <si>
    <t>Dobava i ugradnja betonskih rubnjaka.</t>
  </si>
  <si>
    <t>Obračun po m' ugrađenog rubnjaka.</t>
  </si>
  <si>
    <t xml:space="preserve">1. PRIPREMNI RADOVI UKUPNO: </t>
  </si>
  <si>
    <t xml:space="preserve">2. ZEMLJANI RADOVI UKUPNO: </t>
  </si>
  <si>
    <t xml:space="preserve">3. BETONSKI RADOVI UKUPNO: </t>
  </si>
  <si>
    <t>ASFALTERSKI RADOVI</t>
  </si>
  <si>
    <t>Obračun po m2 asfaltiranog sloja.</t>
  </si>
  <si>
    <t>Rad obuhvaća nabavu, prijevoz, polaganje i zbijanje materijala, uključujući opremu i sve što je potrebno za dovršenje rada. Kamena smjesa za izradu asfaltbetona za habajuće slojeve sastoji se od frakcija  kamene sitneži, kamenog brašna i bitumena. Za izradu sloja AC 11 surf 50/70  upotrebljva se mješavina granuliranog kamenog materijala veličine zrna 0–11 mm. Kao vezivo upotrebljava se bitumen BITUMEN 50/70. Asfaltna  mješavina se proizvodi u asfaltnim bazama uz kontrolu pojedinih materijala, kontrolu postrojenja i kontrolu proizvedene asfaltne mješavine, te se prevozi do mjesta ugradnje. Ugradnja asfaltbetona vrši se strojno - finišerima, te zbija valjcima. U pogledu broja tekućih i kontrolnih ispitivanja, izvođač i investitor su dužni obaviti u svemu prema odredbama normi vezanih za ovaj rad.</t>
  </si>
  <si>
    <t xml:space="preserve">4. ASFALTERSKI RADOVI UKUPNO: </t>
  </si>
  <si>
    <t>Svi radovi koji su predmet ovog Troškovnika trebaju se izvoditi proizvodima i materijalima sukladno važećoj zakonskoj regulativi, Zakonu o tehničkim zahtjevima za proizvode i ocjenjivanje sukladnosti, Pravilniku o ocjenjivanju sukladnosti, ispravama o sukladnosti i označavanju građevnih proizvoda, Zakonu o građevnim proizvodima i Zakonu o zaštiti okoliša, za što treba predočiti odgovarajuće dokaze.</t>
  </si>
  <si>
    <t>Prije početka zemljanih radova u suradnji sa nadležnim institucijama utvrditi dubine i pozicije svih podzemnih instalacija duž  trase, te označiti njihove trase na terenu. Tijekom izvođenja radova pratiti da ne dođe do njihovog oštećenja.</t>
  </si>
  <si>
    <t>Odvoz i odlaganje viška materijala.</t>
  </si>
  <si>
    <t>Rad obuhvaća dobavu i ugradnju geotekstila gustoće 300 g/m2. Geotekstil se ugrađuje na uređenu i zbijenu posteljicu radi postizanja ujednačenijeg ponašanja temeljnog tla te sprečavanja miješanja temeljnog tla sa slojevima kolničke konstrukcije. Geotekstil se ugrađuje uz prethodno odobrenje nadzornog inženjera i na mjesta gdje on odredi, ukoliko smatra da na određene dijelove,ovisno o karakteristikama temeljnog tla, isti nije potreban. Jediničnom cijenom obuhvatiti i potrebne preklope.</t>
  </si>
  <si>
    <t>TROŠKOVNIK GRAĐEVINSKIH RADOVA</t>
  </si>
  <si>
    <t>Izrada Elaborata iskolčenja po ovlaštenoj osobi te iskolčenje svih elemenata nogostupa neposredno prije početka radova sa stacioniranjem svih važnijih točaka te geodetskim praćenjm u toku izvedbe radova. Izvođač je dužan osigurati svoja iskolčenja na odgovarajući način, za sve vrijeme gradnje. Osiguranja točaka moraju biti na dovoljnoj udaljenosti od ruba nasipa ili usjeka i zaštićena tako da ih se sačuva do kraja građenja. Osim osi trase, izvođač je dužan osigurati i poligonske točke i repere na isti ili sličan način kao os trase.</t>
  </si>
  <si>
    <t>Obračun po m' iskolčenog nogostupa.</t>
  </si>
  <si>
    <t>Izrada situacijskog nacrta izvedenog stanja.</t>
  </si>
  <si>
    <t>Rad obuhvaća snimanje i izradu geodetskog situacijskog nacrta izvedenog stanja (situacije) po završetku svih radova za izgrađenu građevinu.</t>
  </si>
  <si>
    <t>Obračun po m' snimljenog nogostupa.</t>
  </si>
  <si>
    <t>Obračun po m' trase nogostupa.</t>
  </si>
  <si>
    <t>Obračun po komadu poklopaca.</t>
  </si>
  <si>
    <t>Rad obuhvaća široke iskope prosječne dubine 40 cm predviđene projektom ili zahtjevom nadzornog inženjera te planiranje iskopanih površina. Stavka uključuje i iskop slabonosivog materijala u temeljnom tlu na kojemu se ne mogu postići propisani moduli stišljivosti, s odvozom na odlagalište. Pri izradi iskopa treba provesti sve mjere sigurnosti pri radu i sva potrebna osiguranja postojećih objekata i komunikacija. Široki iskop treba obavljati upotrebom odgovarajuće mehanizacije, a ručni rad ograničiti na neophodni minimum. Sve iskope treba urediti do kote posteljice.</t>
  </si>
  <si>
    <t>Rad obuhvaća dobavu i ugradnju zamjenskog kamenog materijala, frakcije 0-100 mm te izradu zbijenog nasipnog sloja. Slabi materijal zamijeniti će se prikladnijim, kada se zbog svojstava metrijala u temeljnom tlu uz odgovarajući način rada ne mogu postići zahtjevi kakvoće. Radovi se izvode uz prezhodno odobrenje nadzornog inženjera i na mjestima gdje to on odredi. Izvođač ujedno mora osigurati sva potrebna ispitivanja, radi uvida u kakvoću zamjenskog materijala. Primjenu tog materijala mora odobriti nadzorni inženjer. Zahtjevani modul stišljivosti iznosi Ms ≥ 40 MN/m2. Kada sloj zadovolji u pogledu kakvoće, priznaje se kao potpuno završeni zamjenjujući sloj. Ovaj rad obuhvaća dobavu i ugradnju zamjenskog materijala, te njegovo zbijanje do traženog modula stišljivosti.</t>
  </si>
  <si>
    <t>Rad obuhvaća sve radove koje je potrebno obaviti kako bi se sraslo tlo osposobilo da bez štetnih posljedica preuzme opterećenje od kolničke konstrukcije. Zbijanjem temeljnog tla u nekoherentnim i mješanim materijalima treba izvršiti tako, da se postigne modul stišljivosti Ms ≥ 40 MN/m2. U ovaj rad uračunato je čišćenje, planiranje, eventualno rijanje tla radi sušenja, kvašenje i zbijanje, tj. potpuno uređenje temeljnog tla odnosno posteljice.</t>
  </si>
  <si>
    <t>Izrada nosivog sloja od mehanički zbijenog zrnatog kamenog materijala 0-63 mm debljine d = 25 cm.</t>
  </si>
  <si>
    <t>Izrada završnog sloja (šlem) od mehanički zbijenog zrnatog kamenog materijala 0-32 mm debljine d = 10 cm.</t>
  </si>
  <si>
    <t>Rad obuhvaća nabavu, prijevoz i ugradnju zrnatog kamenog materijala kao završni sloj kolničke konstrukcije. Ovaj sloj se može izvoditi tek nakon što je nadzorni inženjer primio nosivi sloj. Za izradu ovog sloja koristi se drobljeni kameni materijal frakcije 0-32 mm. Materijal mora zadovoljavati važeće norme. Prije zbijanja i u toku zbijanja treba regulirati vlažnost materijala tako da bude u optimalnim granicama. Zahtjevi kvalitete koji se traže za završni nosivi sloj od mehanički zbijenog zrnatog kamenog materijala: Modul stišljivosti Ms ≥ 60 MN/m2; Ravnost mjerena letvom duljine 4 m smije odstupati za najviše 1 cm. Jediničnom cijenom obuhvaćeni su svi radovi, materijali i prijevozi, potrebni za izradu nosivog sloja.</t>
  </si>
  <si>
    <t>Uređenje zelenih površina (bankina).</t>
  </si>
  <si>
    <t>Rad obuhvaća dobavu i ugradnju aktivnog humusnog materijala u sloju od 20 cm u zeleni pojas uz nogostup sa zatravljivanjem. Razastrti sloj humusnog materijala potrebno je isplanirati i nabiti lakim nabijačima, kako bi se dobile ravne površine projektiranih nagiba, te zasijati mješavinom trave, koja odgovara klimatskim i ekološkim uvjetima u području ceste i osigurava trajnost rasta. Površine zasijane travom moraju biti njegovane dok trava ne nikne.  Jediničnom cijenom obuhvaćeni su svi radovi, materijali i prijevozi (dobava iz pozajmišta) potrebni za uređenje zelenih površina.</t>
  </si>
  <si>
    <t>Rad obuhvaća nabavu, prijevoz i ugradnju zrnatog kamenog materijala u nosivi sloj kolničke konstrukcije i između temelja stubišta. Ovaj sloj se može izvoditi tek nakon što je nadzorni inženjer primio posteljicu. Za izradu ovog sloja koristi se drobljeni kameni materijal frakcije 0-63 mm. Materijal mora zadovoljavati važeće norme. Prije zbijanja i u toku zbijanja treba regulirati vlažnost materijala tako da bude u optimalnim granicama. Zahtjevi kvalitete koji se traže za završni nosivi sloj od mehanički zbijenog zrnatog kamenog materijala: Modul stišljivosti Ms ≥ 60 MN/m2; Ravnost mjerena letvom duljine 4 m smije odstupati za najviše 2 cm. Jediničnom cijenom obuhvaćeni su svi radovi, materijali i prijevozi, potrebni za izradu nosivog sloja.</t>
  </si>
  <si>
    <t xml:space="preserve">Ovom stavkom obuhvaćena je dobava i ugradnja betonskih rubnjaka presjeka 10/20 cm,  betona klase C40/45. Ugrađeni rubnjak ne smije imati pukotine ili bilo kakva druga oštećenja. Rubnjaci se ugrađuju na betonsku podlogu, klase betona C12/15, prema detalju iz projekta. Reške između pojedinih rubnjaka ne smiju biti šire od 10 mm. U cijenu se obračunava nabava, doprema, privremeno uskladištenje i ugradnja rubnjaka, kao i sav potreban dodatni rad i materijal što je potrebno za potpuno dovršenje rada. </t>
  </si>
  <si>
    <t xml:space="preserve">Asfaltiranje habajućeg sloja asfaltbetonom AC 11 surf 50/70, d=6 cm. </t>
  </si>
  <si>
    <t xml:space="preserve">UKUPNO: </t>
  </si>
  <si>
    <t>Elaborat iskolčenja i iskolčenje nogostupa i stubišne rampe.</t>
  </si>
  <si>
    <t>BICIKLISTIČKA STAZA</t>
  </si>
  <si>
    <t>Premještanje postojećeg reklamnog panoa.</t>
  </si>
  <si>
    <t>Rad obuhvaća demontažu te ponovnu montažu reklamnog panoa, sa svim pratećim građevinskim radovima.</t>
  </si>
  <si>
    <t>5.</t>
  </si>
  <si>
    <t>OPREMA PROMETNICE</t>
  </si>
  <si>
    <t>5.1.</t>
  </si>
  <si>
    <t>5.2.</t>
  </si>
  <si>
    <t>Bojanje uzdužnih oznaka na kolniku.</t>
  </si>
  <si>
    <t>Obračun po m' izvedene uzdužne oznake.</t>
  </si>
  <si>
    <t>Bojanje ostalih oznaka na kolniku.</t>
  </si>
  <si>
    <t>Obračun po kom izvedene oznake.</t>
  </si>
  <si>
    <t xml:space="preserve">5. OPREMA CESTE UKUPNO: </t>
  </si>
  <si>
    <t xml:space="preserve">Bojanje isprekidane razdjelne crte bijele boje na stazi u skladu s Pravilnikom o biciklističkoj infrastrukturi, uključivo sav potreban rad i materijal. Crta širine 10 cm.  </t>
  </si>
  <si>
    <t>Izvedba ostalih oznaka na kolniku u svemu prema Pravilniku o biciklističkoj infrastrukturi, uključivo sav potreban rad i materijal.</t>
  </si>
  <si>
    <t>REKAPITULACIJA:</t>
  </si>
  <si>
    <t>k.č. 1098/1 i 1086, K.O. Vrsar</t>
  </si>
  <si>
    <t>50/2023</t>
  </si>
  <si>
    <t>Poreč, rujan 2023.</t>
  </si>
  <si>
    <t>Općina Vrsar - Orsera</t>
  </si>
  <si>
    <t>Trg Degrassi 1, Vrsar (Orsera)</t>
  </si>
</sst>
</file>

<file path=xl/styles.xml><?xml version="1.0" encoding="utf-8"?>
<styleSheet xmlns="http://schemas.openxmlformats.org/spreadsheetml/2006/main">
  <numFmts count="2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Yes&quot;;&quot;Yes&quot;;&quot;No&quot;"/>
    <numFmt numFmtId="167" formatCode="&quot;True&quot;;&quot;True&quot;;&quot;False&quot;"/>
    <numFmt numFmtId="168" formatCode="&quot;On&quot;;&quot;On&quot;;&quot;Off&quot;"/>
    <numFmt numFmtId="169" formatCode="[$€-2]\ #,##0.00_);[Red]\([$€-2]\ #,##0.00\)"/>
    <numFmt numFmtId="170" formatCode="00000"/>
    <numFmt numFmtId="171" formatCode="[$-41A]d\.\ mmmm\ yyyy"/>
    <numFmt numFmtId="172" formatCode="#,##0.00\ _k_n"/>
    <numFmt numFmtId="173" formatCode="#,##0.00\ &quot;kn&quot;"/>
    <numFmt numFmtId="174" formatCode="&quot;Da&quot;;&quot;Da&quot;;&quot;Ne&quot;"/>
    <numFmt numFmtId="175" formatCode="&quot;Uključeno&quot;;&quot;Uključeno&quot;;&quot;Isključeno&quot;"/>
    <numFmt numFmtId="176" formatCode="[$¥€-2]\ #,##0.00_);[Red]\([$€-2]\ #,##0.00\)"/>
    <numFmt numFmtId="177" formatCode="#,##0.00\ [$EUR]"/>
  </numFmts>
  <fonts count="47">
    <font>
      <sz val="11"/>
      <color indexed="8"/>
      <name val="Calibri"/>
      <family val="2"/>
    </font>
    <font>
      <b/>
      <sz val="11"/>
      <color indexed="8"/>
      <name val="Times New Roman"/>
      <family val="1"/>
    </font>
    <font>
      <sz val="11"/>
      <color indexed="8"/>
      <name val="Times New Roman"/>
      <family val="1"/>
    </font>
    <font>
      <u val="single"/>
      <sz val="11"/>
      <color indexed="20"/>
      <name val="Calibri"/>
      <family val="2"/>
    </font>
    <font>
      <u val="single"/>
      <sz val="11"/>
      <color indexed="12"/>
      <name val="Calibri"/>
      <family val="2"/>
    </font>
    <font>
      <sz val="8"/>
      <name val="Calibri"/>
      <family val="2"/>
    </font>
    <font>
      <sz val="10"/>
      <color indexed="8"/>
      <name val="Calibri"/>
      <family val="2"/>
    </font>
    <font>
      <b/>
      <sz val="10"/>
      <name val="Times New Roman"/>
      <family val="1"/>
    </font>
    <font>
      <sz val="10"/>
      <color indexed="8"/>
      <name val="Times New Roman"/>
      <family val="1"/>
    </font>
    <font>
      <sz val="8"/>
      <name val="Times New Roman"/>
      <family val="1"/>
    </font>
    <font>
      <sz val="10"/>
      <name val="Times New Roman"/>
      <family val="1"/>
    </font>
    <font>
      <b/>
      <sz val="10"/>
      <color indexed="8"/>
      <name val="Times New Roman"/>
      <family val="1"/>
    </font>
    <font>
      <b/>
      <sz val="12"/>
      <name val="Times New Roman"/>
      <family val="1"/>
    </font>
    <font>
      <b/>
      <sz val="14"/>
      <color indexed="8"/>
      <name val="Times New Roman"/>
      <family val="1"/>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55"/>
        <bgColor indexed="64"/>
      </patternFill>
    </fill>
    <fill>
      <patternFill patternType="solid">
        <fgColor theme="0" tint="-0.3499799966812134"/>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0" fillId="19" borderId="1" applyNumberFormat="0" applyFont="0" applyAlignment="0" applyProtection="0"/>
    <xf numFmtId="0" fontId="32" fillId="20" borderId="0" applyNumberFormat="0" applyBorder="0" applyAlignment="0" applyProtection="0"/>
    <xf numFmtId="0" fontId="4" fillId="0" borderId="0" applyNumberFormat="0" applyFill="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3" fillId="27" borderId="2" applyNumberFormat="0" applyAlignment="0" applyProtection="0"/>
    <xf numFmtId="0" fontId="34" fillId="27" borderId="3" applyNumberFormat="0" applyAlignment="0" applyProtection="0"/>
    <xf numFmtId="0" fontId="35" fillId="28" borderId="0" applyNumberFormat="0" applyBorder="0" applyAlignment="0" applyProtection="0"/>
    <xf numFmtId="0" fontId="36" fillId="0" borderId="0" applyNumberFormat="0" applyFill="0" applyBorder="0" applyAlignment="0" applyProtection="0"/>
    <xf numFmtId="0" fontId="37"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40" fillId="29" borderId="0" applyNumberFormat="0" applyBorder="0" applyAlignment="0" applyProtection="0"/>
    <xf numFmtId="9" fontId="0" fillId="0" borderId="0" applyFont="0" applyFill="0" applyBorder="0" applyAlignment="0" applyProtection="0"/>
    <xf numFmtId="0" fontId="41" fillId="0" borderId="7" applyNumberFormat="0" applyFill="0" applyAlignment="0" applyProtection="0"/>
    <xf numFmtId="0" fontId="3" fillId="0" borderId="0" applyNumberFormat="0" applyFill="0" applyBorder="0" applyAlignment="0" applyProtection="0"/>
    <xf numFmtId="0" fontId="42" fillId="30" borderId="8"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1"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90">
    <xf numFmtId="0" fontId="0" fillId="0" borderId="0" xfId="0" applyAlignment="1">
      <alignment/>
    </xf>
    <xf numFmtId="0" fontId="2" fillId="0" borderId="0" xfId="0" applyFont="1" applyAlignment="1">
      <alignment horizontal="center"/>
    </xf>
    <xf numFmtId="0" fontId="1" fillId="0" borderId="0" xfId="0" applyFont="1" applyAlignment="1">
      <alignment horizontal="justify" vertical="top"/>
    </xf>
    <xf numFmtId="0" fontId="2" fillId="0" borderId="0" xfId="0" applyFont="1" applyAlignment="1">
      <alignment horizontal="justify" vertical="top"/>
    </xf>
    <xf numFmtId="0" fontId="2" fillId="0" borderId="0" xfId="0" applyFont="1" applyAlignment="1">
      <alignment horizontal="center"/>
    </xf>
    <xf numFmtId="0" fontId="2" fillId="0" borderId="0" xfId="0" applyFont="1" applyAlignment="1">
      <alignment horizontal="center" vertical="top"/>
    </xf>
    <xf numFmtId="0" fontId="1" fillId="0" borderId="0" xfId="0" applyFont="1" applyAlignment="1">
      <alignment horizontal="center" vertical="top"/>
    </xf>
    <xf numFmtId="0" fontId="1" fillId="0" borderId="0" xfId="0" applyFont="1" applyAlignment="1">
      <alignment horizontal="justify"/>
    </xf>
    <xf numFmtId="0" fontId="2" fillId="0" borderId="0" xfId="0" applyFont="1" applyAlignment="1">
      <alignment/>
    </xf>
    <xf numFmtId="0" fontId="1" fillId="0" borderId="0" xfId="0" applyFont="1" applyAlignment="1">
      <alignment horizontal="center" vertical="top"/>
    </xf>
    <xf numFmtId="0" fontId="0" fillId="0" borderId="0" xfId="0" applyAlignment="1">
      <alignment horizontal="center"/>
    </xf>
    <xf numFmtId="0" fontId="1" fillId="0" borderId="0" xfId="0" applyFont="1" applyAlignment="1">
      <alignment horizontal="center"/>
    </xf>
    <xf numFmtId="0" fontId="2" fillId="32" borderId="10" xfId="0" applyFont="1" applyFill="1" applyBorder="1" applyAlignment="1">
      <alignment horizontal="center" vertical="top"/>
    </xf>
    <xf numFmtId="0" fontId="2" fillId="32" borderId="11" xfId="0" applyFont="1" applyFill="1" applyBorder="1" applyAlignment="1">
      <alignment horizontal="center"/>
    </xf>
    <xf numFmtId="0" fontId="6" fillId="0" borderId="0" xfId="0" applyFont="1" applyAlignment="1">
      <alignment/>
    </xf>
    <xf numFmtId="2" fontId="2" fillId="0" borderId="0" xfId="0" applyNumberFormat="1" applyFont="1" applyAlignment="1">
      <alignment horizontal="center" vertical="top"/>
    </xf>
    <xf numFmtId="2" fontId="0" fillId="0" borderId="0" xfId="0" applyNumberFormat="1" applyAlignment="1">
      <alignment horizontal="center"/>
    </xf>
    <xf numFmtId="2" fontId="2" fillId="0" borderId="0" xfId="0" applyNumberFormat="1" applyFont="1" applyAlignment="1">
      <alignment horizontal="center"/>
    </xf>
    <xf numFmtId="2" fontId="2" fillId="0" borderId="0" xfId="0" applyNumberFormat="1" applyFont="1" applyAlignment="1">
      <alignment horizontal="center"/>
    </xf>
    <xf numFmtId="2" fontId="2" fillId="0" borderId="0" xfId="0" applyNumberFormat="1" applyFont="1" applyBorder="1" applyAlignment="1">
      <alignment horizontal="center"/>
    </xf>
    <xf numFmtId="2" fontId="2" fillId="32" borderId="12" xfId="0" applyNumberFormat="1" applyFont="1" applyFill="1" applyBorder="1" applyAlignment="1">
      <alignment horizontal="center"/>
    </xf>
    <xf numFmtId="0" fontId="2" fillId="0" borderId="0" xfId="0" applyFont="1" applyAlignment="1">
      <alignment horizontal="justify" vertical="center"/>
    </xf>
    <xf numFmtId="0" fontId="2" fillId="0" borderId="0" xfId="0" applyFont="1" applyAlignment="1">
      <alignment horizontal="left" vertical="center"/>
    </xf>
    <xf numFmtId="0" fontId="7" fillId="0" borderId="0" xfId="0" applyFont="1" applyAlignment="1">
      <alignment horizontal="left"/>
    </xf>
    <xf numFmtId="0" fontId="8" fillId="0" borderId="0" xfId="0" applyFont="1" applyAlignment="1">
      <alignment/>
    </xf>
    <xf numFmtId="0" fontId="8" fillId="0" borderId="0" xfId="0" applyFont="1" applyAlignment="1">
      <alignment horizontal="center"/>
    </xf>
    <xf numFmtId="0" fontId="8" fillId="0" borderId="0" xfId="0" applyFont="1" applyAlignment="1">
      <alignment horizontal="center" vertical="center"/>
    </xf>
    <xf numFmtId="0" fontId="8" fillId="0" borderId="0" xfId="0" applyFont="1" applyAlignment="1">
      <alignment horizontal="center" vertical="top"/>
    </xf>
    <xf numFmtId="0" fontId="10" fillId="0" borderId="0" xfId="0" applyFont="1" applyAlignment="1">
      <alignment horizontal="justify" vertical="top" wrapText="1"/>
    </xf>
    <xf numFmtId="172" fontId="8" fillId="0" borderId="0" xfId="0" applyNumberFormat="1" applyFont="1" applyAlignment="1">
      <alignment/>
    </xf>
    <xf numFmtId="0" fontId="11" fillId="0" borderId="0" xfId="0" applyFont="1" applyAlignment="1">
      <alignment horizontal="center" vertical="top"/>
    </xf>
    <xf numFmtId="0" fontId="8" fillId="0" borderId="0" xfId="0" applyFont="1" applyAlignment="1">
      <alignment wrapText="1"/>
    </xf>
    <xf numFmtId="172" fontId="10" fillId="0" borderId="0" xfId="0" applyNumberFormat="1" applyFont="1" applyBorder="1" applyAlignment="1">
      <alignment/>
    </xf>
    <xf numFmtId="0" fontId="8" fillId="0" borderId="0" xfId="0" applyFont="1" applyAlignment="1">
      <alignment vertical="center" wrapText="1"/>
    </xf>
    <xf numFmtId="0" fontId="8" fillId="0" borderId="0" xfId="0" applyFont="1" applyAlignment="1">
      <alignment horizontal="left"/>
    </xf>
    <xf numFmtId="0" fontId="8" fillId="0" borderId="0" xfId="0" applyFont="1" applyBorder="1" applyAlignment="1">
      <alignment horizontal="center" vertical="top"/>
    </xf>
    <xf numFmtId="0" fontId="8" fillId="0" borderId="0" xfId="0" applyFont="1" applyBorder="1" applyAlignment="1">
      <alignment vertical="center" wrapText="1"/>
    </xf>
    <xf numFmtId="0" fontId="8" fillId="0" borderId="0" xfId="0" applyFont="1" applyBorder="1" applyAlignment="1">
      <alignment wrapText="1"/>
    </xf>
    <xf numFmtId="0" fontId="8" fillId="0" borderId="0" xfId="0" applyFont="1" applyBorder="1" applyAlignment="1">
      <alignment/>
    </xf>
    <xf numFmtId="0" fontId="8" fillId="0" borderId="0" xfId="0" applyFont="1" applyBorder="1" applyAlignment="1">
      <alignment horizontal="center" vertical="center"/>
    </xf>
    <xf numFmtId="172" fontId="8" fillId="0" borderId="0" xfId="0" applyNumberFormat="1" applyFont="1" applyBorder="1" applyAlignment="1">
      <alignment/>
    </xf>
    <xf numFmtId="0" fontId="2" fillId="0" borderId="0" xfId="0" applyFont="1" applyAlignment="1">
      <alignment/>
    </xf>
    <xf numFmtId="0" fontId="1" fillId="0" borderId="0" xfId="0" applyFont="1" applyAlignment="1">
      <alignment horizontal="center"/>
    </xf>
    <xf numFmtId="0" fontId="2" fillId="0" borderId="0" xfId="0" applyFont="1" applyAlignment="1">
      <alignment horizontal="justify" vertical="top"/>
    </xf>
    <xf numFmtId="0" fontId="1" fillId="0" borderId="0" xfId="0" applyFont="1" applyAlignment="1">
      <alignment horizontal="justify" vertical="top"/>
    </xf>
    <xf numFmtId="0" fontId="2" fillId="0" borderId="0" xfId="0" applyFont="1" applyAlignment="1">
      <alignment horizontal="center"/>
    </xf>
    <xf numFmtId="0" fontId="2" fillId="0" borderId="0" xfId="0" applyFont="1" applyAlignment="1">
      <alignment horizontal="center" vertical="top"/>
    </xf>
    <xf numFmtId="0" fontId="1" fillId="0" borderId="0" xfId="0" applyFont="1" applyAlignment="1">
      <alignment horizontal="left" vertical="top"/>
    </xf>
    <xf numFmtId="0" fontId="1" fillId="0" borderId="0" xfId="0" applyFont="1" applyAlignment="1">
      <alignment horizontal="justify" vertical="top"/>
    </xf>
    <xf numFmtId="0" fontId="2" fillId="0" borderId="0" xfId="0" applyFont="1" applyAlignment="1">
      <alignment horizontal="center" vertical="center"/>
    </xf>
    <xf numFmtId="0" fontId="1" fillId="32" borderId="11" xfId="0" applyFont="1" applyFill="1" applyBorder="1" applyAlignment="1">
      <alignment horizontal="justify" vertical="top" wrapText="1"/>
    </xf>
    <xf numFmtId="0" fontId="1" fillId="0" borderId="13" xfId="0" applyFont="1" applyFill="1" applyBorder="1" applyAlignment="1">
      <alignment horizontal="center" vertical="justify"/>
    </xf>
    <xf numFmtId="0" fontId="1" fillId="0" borderId="13" xfId="0" applyFont="1" applyFill="1" applyBorder="1" applyAlignment="1">
      <alignment horizontal="center" vertical="center" wrapText="1"/>
    </xf>
    <xf numFmtId="0" fontId="1" fillId="0" borderId="13" xfId="0" applyFont="1" applyFill="1" applyBorder="1" applyAlignment="1">
      <alignment horizontal="center" vertical="center"/>
    </xf>
    <xf numFmtId="2" fontId="1" fillId="0" borderId="13" xfId="0" applyNumberFormat="1" applyFont="1" applyFill="1" applyBorder="1" applyAlignment="1">
      <alignment horizontal="center" vertical="center"/>
    </xf>
    <xf numFmtId="0" fontId="1" fillId="33" borderId="10" xfId="0" applyFont="1" applyFill="1" applyBorder="1" applyAlignment="1">
      <alignment horizontal="center" vertical="top"/>
    </xf>
    <xf numFmtId="0" fontId="1" fillId="33" borderId="11" xfId="0" applyFont="1" applyFill="1" applyBorder="1" applyAlignment="1">
      <alignment horizontal="justify" vertical="top"/>
    </xf>
    <xf numFmtId="0" fontId="2" fillId="33" borderId="11" xfId="0" applyFont="1" applyFill="1" applyBorder="1" applyAlignment="1">
      <alignment horizontal="center"/>
    </xf>
    <xf numFmtId="2" fontId="2" fillId="33" borderId="11" xfId="0" applyNumberFormat="1" applyFont="1" applyFill="1" applyBorder="1" applyAlignment="1">
      <alignment horizontal="center"/>
    </xf>
    <xf numFmtId="0" fontId="1" fillId="33" borderId="10" xfId="0" applyFont="1" applyFill="1" applyBorder="1" applyAlignment="1">
      <alignment horizontal="center" vertical="top"/>
    </xf>
    <xf numFmtId="16" fontId="2" fillId="0" borderId="0" xfId="0" applyNumberFormat="1" applyFont="1" applyAlignment="1">
      <alignment horizontal="center" vertical="top"/>
    </xf>
    <xf numFmtId="0" fontId="2" fillId="33" borderId="11" xfId="0" applyFont="1" applyFill="1" applyBorder="1" applyAlignment="1">
      <alignment horizontal="center"/>
    </xf>
    <xf numFmtId="2" fontId="2" fillId="33" borderId="11" xfId="0" applyNumberFormat="1" applyFont="1" applyFill="1" applyBorder="1" applyAlignment="1">
      <alignment horizontal="center"/>
    </xf>
    <xf numFmtId="0" fontId="1" fillId="0" borderId="0" xfId="0" applyFont="1" applyAlignment="1">
      <alignment horizontal="center" vertical="top"/>
    </xf>
    <xf numFmtId="2" fontId="2" fillId="0" borderId="0" xfId="0" applyNumberFormat="1" applyFont="1" applyAlignment="1">
      <alignment horizontal="center"/>
    </xf>
    <xf numFmtId="2" fontId="2" fillId="0" borderId="0" xfId="0" applyNumberFormat="1" applyFont="1" applyBorder="1" applyAlignment="1">
      <alignment horizontal="center"/>
    </xf>
    <xf numFmtId="0" fontId="2" fillId="32" borderId="10" xfId="0" applyFont="1" applyFill="1" applyBorder="1" applyAlignment="1">
      <alignment horizontal="center" vertical="top"/>
    </xf>
    <xf numFmtId="2" fontId="2" fillId="32" borderId="12" xfId="0" applyNumberFormat="1" applyFont="1" applyFill="1" applyBorder="1" applyAlignment="1">
      <alignment horizontal="center"/>
    </xf>
    <xf numFmtId="0" fontId="13" fillId="0" borderId="0" xfId="0" applyFont="1" applyAlignment="1">
      <alignment horizontal="justify" vertical="top"/>
    </xf>
    <xf numFmtId="177" fontId="2" fillId="0" borderId="0" xfId="0" applyNumberFormat="1" applyFont="1" applyAlignment="1">
      <alignment horizontal="right"/>
    </xf>
    <xf numFmtId="177" fontId="2" fillId="0" borderId="0" xfId="0" applyNumberFormat="1" applyFont="1" applyAlignment="1">
      <alignment horizontal="right"/>
    </xf>
    <xf numFmtId="177" fontId="2" fillId="33" borderId="12" xfId="0" applyNumberFormat="1" applyFont="1" applyFill="1" applyBorder="1" applyAlignment="1">
      <alignment horizontal="right"/>
    </xf>
    <xf numFmtId="177" fontId="1" fillId="0" borderId="13" xfId="0" applyNumberFormat="1" applyFont="1" applyFill="1" applyBorder="1" applyAlignment="1">
      <alignment horizontal="right" vertical="center"/>
    </xf>
    <xf numFmtId="177" fontId="2" fillId="0" borderId="0" xfId="0" applyNumberFormat="1" applyFont="1" applyAlignment="1">
      <alignment horizontal="right" vertical="top"/>
    </xf>
    <xf numFmtId="177" fontId="1" fillId="32" borderId="13" xfId="0" applyNumberFormat="1" applyFont="1" applyFill="1" applyBorder="1" applyAlignment="1">
      <alignment horizontal="right"/>
    </xf>
    <xf numFmtId="177" fontId="2" fillId="33" borderId="12" xfId="0" applyNumberFormat="1" applyFont="1" applyFill="1" applyBorder="1" applyAlignment="1">
      <alignment horizontal="right"/>
    </xf>
    <xf numFmtId="177" fontId="2" fillId="0" borderId="0" xfId="0" applyNumberFormat="1" applyFont="1" applyAlignment="1">
      <alignment horizontal="right"/>
    </xf>
    <xf numFmtId="177" fontId="0" fillId="0" borderId="0" xfId="0" applyNumberFormat="1" applyAlignment="1">
      <alignment horizontal="right"/>
    </xf>
    <xf numFmtId="0" fontId="7" fillId="0" borderId="0" xfId="0" applyFont="1" applyAlignment="1">
      <alignment horizontal="left" wrapText="1"/>
    </xf>
    <xf numFmtId="0" fontId="7" fillId="0" borderId="0" xfId="0" applyFont="1" applyAlignment="1">
      <alignment horizontal="left"/>
    </xf>
    <xf numFmtId="0" fontId="10" fillId="0" borderId="0" xfId="0" applyFont="1" applyAlignment="1">
      <alignment horizontal="left" wrapText="1"/>
    </xf>
    <xf numFmtId="0" fontId="10" fillId="0" borderId="0" xfId="0" applyFont="1" applyAlignment="1">
      <alignment horizontal="left"/>
    </xf>
    <xf numFmtId="0" fontId="8" fillId="0" borderId="0" xfId="0" applyFont="1" applyAlignment="1">
      <alignment horizontal="left"/>
    </xf>
    <xf numFmtId="0" fontId="9" fillId="0" borderId="0" xfId="0" applyFont="1" applyAlignment="1">
      <alignment horizontal="center"/>
    </xf>
    <xf numFmtId="0" fontId="9" fillId="0" borderId="0" xfId="0" applyFont="1" applyAlignment="1">
      <alignment horizontal="left"/>
    </xf>
    <xf numFmtId="0" fontId="12" fillId="0" borderId="0" xfId="0" applyFont="1" applyAlignment="1">
      <alignment horizontal="center" vertical="top"/>
    </xf>
    <xf numFmtId="0" fontId="8" fillId="0" borderId="0" xfId="0" applyFont="1" applyAlignment="1">
      <alignment horizontal="center" vertical="top"/>
    </xf>
    <xf numFmtId="0" fontId="7" fillId="0" borderId="0" xfId="0" applyFont="1" applyBorder="1" applyAlignment="1">
      <alignment horizontal="left" wrapText="1"/>
    </xf>
    <xf numFmtId="0" fontId="10" fillId="0" borderId="0" xfId="0" applyFont="1" applyBorder="1" applyAlignment="1">
      <alignment horizontal="left"/>
    </xf>
    <xf numFmtId="0" fontId="7" fillId="0" borderId="0" xfId="0" applyFont="1" applyAlignment="1">
      <alignment horizontal="center" vertical="top"/>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38100</xdr:rowOff>
    </xdr:from>
    <xdr:to>
      <xdr:col>3</xdr:col>
      <xdr:colOff>28575</xdr:colOff>
      <xdr:row>3</xdr:row>
      <xdr:rowOff>19050</xdr:rowOff>
    </xdr:to>
    <xdr:pic>
      <xdr:nvPicPr>
        <xdr:cNvPr id="1" name="Picture 1" descr="clip0000"/>
        <xdr:cNvPicPr preferRelativeResize="1">
          <a:picLocks noChangeAspect="1"/>
        </xdr:cNvPicPr>
      </xdr:nvPicPr>
      <xdr:blipFill>
        <a:blip r:embed="rId1"/>
        <a:stretch>
          <a:fillRect/>
        </a:stretch>
      </xdr:blipFill>
      <xdr:spPr>
        <a:xfrm>
          <a:off x="28575" y="38100"/>
          <a:ext cx="2019300" cy="552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48"/>
  <sheetViews>
    <sheetView tabSelected="1" zoomScalePageLayoutView="0" workbookViewId="0" topLeftCell="A1">
      <selection activeCell="C24" sqref="C24:G24"/>
    </sheetView>
  </sheetViews>
  <sheetFormatPr defaultColWidth="9.140625" defaultRowHeight="15"/>
  <cols>
    <col min="1" max="1" width="6.57421875" style="0" customWidth="1"/>
    <col min="2" max="2" width="13.28125" style="0" customWidth="1"/>
    <col min="3" max="3" width="10.421875" style="0" customWidth="1"/>
  </cols>
  <sheetData>
    <row r="1" spans="1:8" ht="15">
      <c r="A1" s="23"/>
      <c r="B1" s="23"/>
      <c r="C1" s="23"/>
      <c r="D1" s="23"/>
      <c r="E1" s="23"/>
      <c r="F1" s="23"/>
      <c r="G1" s="23"/>
      <c r="H1" s="24"/>
    </row>
    <row r="2" spans="1:8" ht="15">
      <c r="A2" s="25"/>
      <c r="B2" s="25"/>
      <c r="C2" s="25"/>
      <c r="D2" s="26"/>
      <c r="E2" s="25"/>
      <c r="F2" s="25"/>
      <c r="G2" s="24"/>
      <c r="H2" s="24"/>
    </row>
    <row r="3" spans="1:8" ht="15">
      <c r="A3" s="25"/>
      <c r="B3" s="25"/>
      <c r="C3" s="25"/>
      <c r="D3" s="26"/>
      <c r="E3" s="25"/>
      <c r="F3" s="25"/>
      <c r="G3" s="24"/>
      <c r="H3" s="24"/>
    </row>
    <row r="4" spans="1:8" ht="15">
      <c r="A4" s="83" t="s">
        <v>6</v>
      </c>
      <c r="B4" s="83"/>
      <c r="C4" s="83"/>
      <c r="D4" s="26"/>
      <c r="E4" s="25"/>
      <c r="F4" s="25"/>
      <c r="G4" s="24"/>
      <c r="H4" s="24"/>
    </row>
    <row r="5" spans="1:8" ht="15">
      <c r="A5" s="84" t="s">
        <v>7</v>
      </c>
      <c r="B5" s="84"/>
      <c r="C5" s="84"/>
      <c r="D5" s="26"/>
      <c r="E5" s="25"/>
      <c r="F5" s="25"/>
      <c r="G5" s="24"/>
      <c r="H5" s="24"/>
    </row>
    <row r="6" spans="1:8" ht="15">
      <c r="A6" s="27"/>
      <c r="B6" s="28"/>
      <c r="C6" s="24"/>
      <c r="D6" s="26"/>
      <c r="E6" s="29"/>
      <c r="F6" s="29"/>
      <c r="G6" s="24"/>
      <c r="H6" s="24"/>
    </row>
    <row r="7" spans="1:8" ht="15">
      <c r="A7" s="27"/>
      <c r="B7" s="28"/>
      <c r="C7" s="24"/>
      <c r="D7" s="26"/>
      <c r="E7" s="29"/>
      <c r="F7" s="29"/>
      <c r="G7" s="24"/>
      <c r="H7" s="24"/>
    </row>
    <row r="8" spans="1:8" ht="15">
      <c r="A8" s="30"/>
      <c r="B8" s="28"/>
      <c r="C8" s="24"/>
      <c r="D8" s="26"/>
      <c r="E8" s="29"/>
      <c r="F8" s="29"/>
      <c r="G8" s="24"/>
      <c r="H8" s="24"/>
    </row>
    <row r="9" spans="1:8" ht="15">
      <c r="A9" s="27"/>
      <c r="B9" s="28"/>
      <c r="C9" s="24"/>
      <c r="D9" s="26"/>
      <c r="E9" s="29"/>
      <c r="F9" s="29"/>
      <c r="G9" s="24"/>
      <c r="H9" s="24"/>
    </row>
    <row r="10" spans="1:8" ht="15">
      <c r="A10" s="27"/>
      <c r="B10" s="28"/>
      <c r="C10" s="24"/>
      <c r="D10" s="26"/>
      <c r="E10" s="29"/>
      <c r="F10" s="29"/>
      <c r="G10" s="24"/>
      <c r="H10" s="24"/>
    </row>
    <row r="11" spans="1:8" ht="15">
      <c r="A11" s="27"/>
      <c r="B11" s="31"/>
      <c r="C11" s="24"/>
      <c r="D11" s="26"/>
      <c r="E11" s="29"/>
      <c r="F11" s="29"/>
      <c r="G11" s="24"/>
      <c r="H11" s="24"/>
    </row>
    <row r="12" spans="1:8" ht="15.75">
      <c r="A12" s="85" t="s">
        <v>90</v>
      </c>
      <c r="B12" s="85"/>
      <c r="C12" s="85"/>
      <c r="D12" s="85"/>
      <c r="E12" s="85"/>
      <c r="F12" s="85"/>
      <c r="G12" s="85"/>
      <c r="H12" s="24"/>
    </row>
    <row r="13" spans="1:8" ht="15.75">
      <c r="A13" s="85"/>
      <c r="B13" s="85"/>
      <c r="C13" s="85"/>
      <c r="D13" s="85"/>
      <c r="E13" s="85"/>
      <c r="F13" s="85"/>
      <c r="G13" s="85"/>
      <c r="H13" s="24"/>
    </row>
    <row r="14" spans="1:8" ht="15">
      <c r="A14" s="89"/>
      <c r="B14" s="86"/>
      <c r="C14" s="86"/>
      <c r="D14" s="86"/>
      <c r="E14" s="86"/>
      <c r="F14" s="86"/>
      <c r="G14" s="86"/>
      <c r="H14" s="24"/>
    </row>
    <row r="15" spans="1:8" ht="15">
      <c r="A15" s="27"/>
      <c r="B15" s="31"/>
      <c r="C15" s="24"/>
      <c r="D15" s="26"/>
      <c r="E15" s="29"/>
      <c r="F15" s="29"/>
      <c r="G15" s="32"/>
      <c r="H15" s="24"/>
    </row>
    <row r="16" spans="1:8" ht="15">
      <c r="A16" s="27"/>
      <c r="B16" s="28"/>
      <c r="C16" s="24"/>
      <c r="D16" s="26"/>
      <c r="E16" s="29"/>
      <c r="F16" s="29"/>
      <c r="G16" s="32"/>
      <c r="H16" s="24"/>
    </row>
    <row r="17" spans="1:8" ht="15">
      <c r="A17" s="27"/>
      <c r="B17" s="28"/>
      <c r="C17" s="24"/>
      <c r="D17" s="26"/>
      <c r="E17" s="29"/>
      <c r="F17" s="29"/>
      <c r="G17" s="32"/>
      <c r="H17" s="24"/>
    </row>
    <row r="18" spans="1:8" ht="15">
      <c r="A18" s="27"/>
      <c r="B18" s="28"/>
      <c r="C18" s="24"/>
      <c r="D18" s="26"/>
      <c r="E18" s="29"/>
      <c r="F18" s="29"/>
      <c r="G18" s="32"/>
      <c r="H18" s="24"/>
    </row>
    <row r="19" spans="1:8" ht="13.5" customHeight="1">
      <c r="A19" s="27"/>
      <c r="B19" s="33" t="s">
        <v>8</v>
      </c>
      <c r="C19" s="78" t="s">
        <v>129</v>
      </c>
      <c r="D19" s="79"/>
      <c r="E19" s="79"/>
      <c r="F19" s="79"/>
      <c r="G19" s="79"/>
      <c r="H19" s="24"/>
    </row>
    <row r="20" spans="1:8" ht="15">
      <c r="A20" s="27"/>
      <c r="B20" s="31"/>
      <c r="C20" s="80" t="s">
        <v>130</v>
      </c>
      <c r="D20" s="81"/>
      <c r="E20" s="81"/>
      <c r="F20" s="81"/>
      <c r="G20" s="81"/>
      <c r="H20" s="24"/>
    </row>
    <row r="21" spans="1:8" ht="15">
      <c r="A21" s="27"/>
      <c r="B21" s="31"/>
      <c r="C21" s="82"/>
      <c r="D21" s="82"/>
      <c r="E21" s="82"/>
      <c r="F21" s="82"/>
      <c r="G21" s="82"/>
      <c r="H21" s="24"/>
    </row>
    <row r="22" spans="1:8" ht="15">
      <c r="A22" s="27"/>
      <c r="B22" s="31"/>
      <c r="C22" s="34"/>
      <c r="D22" s="34"/>
      <c r="E22" s="34"/>
      <c r="F22" s="34"/>
      <c r="G22" s="34"/>
      <c r="H22" s="24"/>
    </row>
    <row r="23" spans="1:8" ht="15">
      <c r="A23" s="27"/>
      <c r="B23" s="31"/>
      <c r="C23" s="24"/>
      <c r="D23" s="26"/>
      <c r="E23" s="29"/>
      <c r="F23" s="29"/>
      <c r="G23" s="24"/>
      <c r="H23" s="24"/>
    </row>
    <row r="24" spans="1:8" ht="15">
      <c r="A24" s="35"/>
      <c r="B24" s="36" t="s">
        <v>9</v>
      </c>
      <c r="C24" s="87" t="s">
        <v>111</v>
      </c>
      <c r="D24" s="87"/>
      <c r="E24" s="87"/>
      <c r="F24" s="87"/>
      <c r="G24" s="87"/>
      <c r="H24" s="24"/>
    </row>
    <row r="25" spans="1:8" ht="15">
      <c r="A25" s="35"/>
      <c r="B25" s="37"/>
      <c r="C25" s="88" t="s">
        <v>126</v>
      </c>
      <c r="D25" s="88"/>
      <c r="E25" s="88"/>
      <c r="F25" s="88"/>
      <c r="G25" s="88"/>
      <c r="H25" s="24"/>
    </row>
    <row r="26" spans="1:8" ht="15">
      <c r="A26" s="35"/>
      <c r="B26" s="37"/>
      <c r="C26" s="38"/>
      <c r="D26" s="39"/>
      <c r="E26" s="40"/>
      <c r="F26" s="40"/>
      <c r="G26" s="38"/>
      <c r="H26" s="24"/>
    </row>
    <row r="27" spans="1:8" ht="15">
      <c r="A27" s="27"/>
      <c r="B27" s="31"/>
      <c r="C27" s="24"/>
      <c r="D27" s="26"/>
      <c r="E27" s="29"/>
      <c r="F27" s="29"/>
      <c r="G27" s="24"/>
      <c r="H27" s="24"/>
    </row>
    <row r="28" spans="1:8" ht="12.75" customHeight="1">
      <c r="A28" s="27"/>
      <c r="B28" s="33" t="s">
        <v>10</v>
      </c>
      <c r="C28" s="82" t="s">
        <v>1</v>
      </c>
      <c r="D28" s="82"/>
      <c r="E28" s="82"/>
      <c r="F28" s="82"/>
      <c r="G28" s="82"/>
      <c r="H28" s="24"/>
    </row>
    <row r="29" spans="1:8" ht="15">
      <c r="A29" s="27"/>
      <c r="B29" s="31"/>
      <c r="C29" s="34"/>
      <c r="D29" s="34"/>
      <c r="E29" s="34"/>
      <c r="F29" s="34"/>
      <c r="G29" s="34"/>
      <c r="H29" s="24"/>
    </row>
    <row r="30" spans="1:8" ht="15">
      <c r="A30" s="27"/>
      <c r="B30" s="31"/>
      <c r="C30" s="34"/>
      <c r="D30" s="34"/>
      <c r="E30" s="34"/>
      <c r="F30" s="34"/>
      <c r="G30" s="34"/>
      <c r="H30" s="24"/>
    </row>
    <row r="31" spans="1:8" ht="15">
      <c r="A31" s="27"/>
      <c r="B31" s="31" t="s">
        <v>34</v>
      </c>
      <c r="C31" s="24" t="s">
        <v>127</v>
      </c>
      <c r="D31" s="26"/>
      <c r="E31" s="29"/>
      <c r="F31" s="29"/>
      <c r="G31" s="24"/>
      <c r="H31" s="24"/>
    </row>
    <row r="32" spans="1:8" ht="15">
      <c r="A32" s="27"/>
      <c r="B32" s="31"/>
      <c r="C32" s="24"/>
      <c r="D32" s="26"/>
      <c r="E32" s="29"/>
      <c r="F32" s="29"/>
      <c r="G32" s="24"/>
      <c r="H32" s="24"/>
    </row>
    <row r="33" spans="1:8" ht="15">
      <c r="A33" s="27"/>
      <c r="B33" s="31"/>
      <c r="C33" s="24"/>
      <c r="D33" s="26"/>
      <c r="E33" s="29"/>
      <c r="F33" s="29"/>
      <c r="G33" s="24"/>
      <c r="H33" s="24"/>
    </row>
    <row r="34" spans="1:8" ht="15">
      <c r="A34" s="27"/>
      <c r="B34" s="31"/>
      <c r="C34" s="24"/>
      <c r="D34" s="26"/>
      <c r="E34" s="29"/>
      <c r="F34" s="29"/>
      <c r="G34" s="24"/>
      <c r="H34" s="24"/>
    </row>
    <row r="35" spans="1:8" ht="15">
      <c r="A35" s="27"/>
      <c r="B35" s="31"/>
      <c r="C35" s="24"/>
      <c r="D35" s="26"/>
      <c r="E35" s="29"/>
      <c r="F35" s="29"/>
      <c r="G35" s="24"/>
      <c r="H35" s="24"/>
    </row>
    <row r="36" spans="1:8" ht="15">
      <c r="A36" s="27"/>
      <c r="B36" s="31"/>
      <c r="C36" s="24"/>
      <c r="D36" s="26"/>
      <c r="E36" s="29"/>
      <c r="F36" s="29"/>
      <c r="G36" s="24"/>
      <c r="H36" s="24"/>
    </row>
    <row r="37" spans="1:8" ht="15">
      <c r="A37" s="27"/>
      <c r="B37" s="31"/>
      <c r="C37" s="24"/>
      <c r="D37" s="26"/>
      <c r="E37" s="29"/>
      <c r="F37" s="29"/>
      <c r="G37" s="24"/>
      <c r="H37" s="24"/>
    </row>
    <row r="38" spans="1:8" ht="15">
      <c r="A38" s="27"/>
      <c r="B38" s="31"/>
      <c r="C38" s="82"/>
      <c r="D38" s="82"/>
      <c r="E38" s="82"/>
      <c r="F38" s="82"/>
      <c r="G38" s="82"/>
      <c r="H38" s="24"/>
    </row>
    <row r="39" spans="1:8" ht="15">
      <c r="A39" s="27"/>
      <c r="B39" s="31"/>
      <c r="C39" s="24"/>
      <c r="D39" s="26"/>
      <c r="E39" s="29"/>
      <c r="F39" s="29"/>
      <c r="G39" s="24"/>
      <c r="H39" s="24"/>
    </row>
    <row r="40" spans="1:8" ht="15">
      <c r="A40" s="27"/>
      <c r="B40" s="31"/>
      <c r="C40" s="24"/>
      <c r="D40" s="26"/>
      <c r="E40" s="29"/>
      <c r="F40" s="29"/>
      <c r="G40" s="24"/>
      <c r="H40" s="24"/>
    </row>
    <row r="41" spans="1:8" ht="15">
      <c r="A41" s="27"/>
      <c r="B41" s="31"/>
      <c r="C41" s="24"/>
      <c r="D41" s="26"/>
      <c r="E41" s="29"/>
      <c r="F41" s="29"/>
      <c r="G41" s="24"/>
      <c r="H41" s="24"/>
    </row>
    <row r="42" spans="1:8" ht="15">
      <c r="A42" s="27"/>
      <c r="B42" s="31"/>
      <c r="C42" s="24"/>
      <c r="D42" s="26"/>
      <c r="E42" s="29"/>
      <c r="F42" s="29"/>
      <c r="G42" s="24"/>
      <c r="H42" s="24"/>
    </row>
    <row r="43" spans="1:8" ht="15">
      <c r="A43" s="27"/>
      <c r="B43" s="31"/>
      <c r="C43" s="24"/>
      <c r="D43" s="26"/>
      <c r="E43" s="29"/>
      <c r="F43" s="29"/>
      <c r="G43" s="24"/>
      <c r="H43" s="24"/>
    </row>
    <row r="44" spans="1:8" ht="15">
      <c r="A44" s="86" t="s">
        <v>128</v>
      </c>
      <c r="B44" s="86"/>
      <c r="C44" s="86"/>
      <c r="D44" s="86"/>
      <c r="E44" s="86"/>
      <c r="F44" s="86"/>
      <c r="G44" s="86"/>
      <c r="H44" s="86"/>
    </row>
    <row r="45" spans="1:8" ht="15">
      <c r="A45" s="14"/>
      <c r="B45" s="14"/>
      <c r="C45" s="14"/>
      <c r="D45" s="14"/>
      <c r="E45" s="14"/>
      <c r="F45" s="14"/>
      <c r="G45" s="14"/>
      <c r="H45" s="14"/>
    </row>
    <row r="46" spans="1:8" ht="15">
      <c r="A46" s="14"/>
      <c r="B46" s="14"/>
      <c r="C46" s="14"/>
      <c r="D46" s="14"/>
      <c r="E46" s="14"/>
      <c r="F46" s="14"/>
      <c r="G46" s="14"/>
      <c r="H46" s="14"/>
    </row>
    <row r="47" spans="1:8" ht="15">
      <c r="A47" s="14"/>
      <c r="B47" s="14"/>
      <c r="C47" s="14"/>
      <c r="D47" s="14"/>
      <c r="E47" s="14"/>
      <c r="F47" s="14"/>
      <c r="G47" s="14"/>
      <c r="H47" s="14"/>
    </row>
    <row r="48" spans="1:8" ht="15">
      <c r="A48" s="14"/>
      <c r="B48" s="14"/>
      <c r="C48" s="14"/>
      <c r="D48" s="14"/>
      <c r="E48" s="14"/>
      <c r="F48" s="14"/>
      <c r="G48" s="14"/>
      <c r="H48" s="14"/>
    </row>
  </sheetData>
  <sheetProtection/>
  <mergeCells count="13">
    <mergeCell ref="A44:H44"/>
    <mergeCell ref="C24:G24"/>
    <mergeCell ref="C25:G25"/>
    <mergeCell ref="C28:G28"/>
    <mergeCell ref="C38:G38"/>
    <mergeCell ref="A14:G14"/>
    <mergeCell ref="C19:G19"/>
    <mergeCell ref="C20:G20"/>
    <mergeCell ref="C21:G21"/>
    <mergeCell ref="A4:C4"/>
    <mergeCell ref="A5:C5"/>
    <mergeCell ref="A12:G12"/>
    <mergeCell ref="A13:G13"/>
  </mergeCell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23"/>
  <sheetViews>
    <sheetView zoomScalePageLayoutView="0" workbookViewId="0" topLeftCell="A1">
      <selection activeCell="A5" sqref="A5"/>
    </sheetView>
  </sheetViews>
  <sheetFormatPr defaultColWidth="9.140625" defaultRowHeight="15"/>
  <cols>
    <col min="1" max="1" width="96.28125" style="0" customWidth="1"/>
  </cols>
  <sheetData>
    <row r="1" ht="15">
      <c r="A1" s="41"/>
    </row>
    <row r="2" ht="15">
      <c r="A2" s="42" t="s">
        <v>41</v>
      </c>
    </row>
    <row r="3" ht="15">
      <c r="A3" s="41"/>
    </row>
    <row r="4" ht="60">
      <c r="A4" s="21" t="s">
        <v>86</v>
      </c>
    </row>
    <row r="5" ht="45">
      <c r="A5" s="21" t="s">
        <v>37</v>
      </c>
    </row>
    <row r="6" ht="60">
      <c r="A6" s="21" t="s">
        <v>42</v>
      </c>
    </row>
    <row r="7" ht="30">
      <c r="A7" s="21" t="s">
        <v>38</v>
      </c>
    </row>
    <row r="8" ht="45">
      <c r="A8" s="21" t="s">
        <v>39</v>
      </c>
    </row>
    <row r="9" ht="15">
      <c r="A9" s="22" t="s">
        <v>43</v>
      </c>
    </row>
    <row r="10" ht="15">
      <c r="A10" s="21" t="s">
        <v>45</v>
      </c>
    </row>
    <row r="11" ht="15">
      <c r="A11" s="21" t="s">
        <v>46</v>
      </c>
    </row>
    <row r="12" ht="60">
      <c r="A12" s="21" t="s">
        <v>47</v>
      </c>
    </row>
    <row r="13" ht="45">
      <c r="A13" s="21" t="s">
        <v>48</v>
      </c>
    </row>
    <row r="14" ht="30">
      <c r="A14" s="21" t="s">
        <v>49</v>
      </c>
    </row>
    <row r="15" ht="15">
      <c r="A15" s="21" t="s">
        <v>50</v>
      </c>
    </row>
    <row r="16" ht="30">
      <c r="A16" s="21" t="s">
        <v>51</v>
      </c>
    </row>
    <row r="17" ht="60">
      <c r="A17" s="21" t="s">
        <v>44</v>
      </c>
    </row>
    <row r="18" ht="15">
      <c r="A18" s="21" t="s">
        <v>52</v>
      </c>
    </row>
    <row r="19" ht="15">
      <c r="A19" s="21" t="s">
        <v>53</v>
      </c>
    </row>
    <row r="20" ht="30">
      <c r="A20" s="21" t="s">
        <v>54</v>
      </c>
    </row>
    <row r="21" ht="30">
      <c r="A21" s="21" t="s">
        <v>55</v>
      </c>
    </row>
    <row r="22" ht="15">
      <c r="A22" s="21" t="s">
        <v>40</v>
      </c>
    </row>
    <row r="23" ht="15">
      <c r="A23" s="21"/>
    </row>
  </sheetData>
  <sheetProtection/>
  <printOptions/>
  <pageMargins left="0.7086614173228347" right="0.7086614173228347" top="0.7480314960629921" bottom="0.7480314960629921" header="0.31496062992125984" footer="0.31496062992125984"/>
  <pageSetup horizontalDpi="600" verticalDpi="600" orientation="portrait" paperSize="9" r:id="rId1"/>
  <headerFooter>
    <oddHeader>&amp;C&amp;"Times New Roman,Uobičajeno"Pješačka staza, k.č. 1097 i 1098/1, K.O. Vrsar</oddHeader>
    <oddFooter>&amp;L&amp;"Times New Roman,Uobičajeno"Troškovnik građevinskih radova</oddFooter>
  </headerFooter>
</worksheet>
</file>

<file path=xl/worksheets/sheet3.xml><?xml version="1.0" encoding="utf-8"?>
<worksheet xmlns="http://schemas.openxmlformats.org/spreadsheetml/2006/main" xmlns:r="http://schemas.openxmlformats.org/officeDocument/2006/relationships">
  <dimension ref="A1:F415"/>
  <sheetViews>
    <sheetView view="pageBreakPreview" zoomScale="120" zoomScaleSheetLayoutView="120" zoomScalePageLayoutView="0" workbookViewId="0" topLeftCell="A1">
      <selection activeCell="H4" sqref="H4"/>
    </sheetView>
  </sheetViews>
  <sheetFormatPr defaultColWidth="9.140625" defaultRowHeight="15"/>
  <cols>
    <col min="1" max="1" width="5.140625" style="0" customWidth="1"/>
    <col min="2" max="2" width="50.7109375" style="0" customWidth="1"/>
    <col min="3" max="3" width="8.57421875" style="10" customWidth="1"/>
    <col min="4" max="4" width="8.7109375" style="10" customWidth="1"/>
    <col min="5" max="5" width="10.7109375" style="16" customWidth="1"/>
    <col min="6" max="6" width="14.28125" style="77" bestFit="1" customWidth="1"/>
  </cols>
  <sheetData>
    <row r="1" spans="1:6" ht="15">
      <c r="A1" s="6"/>
      <c r="B1" s="7"/>
      <c r="C1" s="1"/>
      <c r="D1" s="1"/>
      <c r="E1" s="17"/>
      <c r="F1" s="69"/>
    </row>
    <row r="2" spans="1:6" ht="15">
      <c r="A2" s="2"/>
      <c r="B2" s="2" t="s">
        <v>16</v>
      </c>
      <c r="C2" s="1"/>
      <c r="D2" s="1"/>
      <c r="E2" s="17"/>
      <c r="F2" s="69"/>
    </row>
    <row r="3" spans="1:6" ht="15">
      <c r="A3" s="6"/>
      <c r="B3" s="2"/>
      <c r="C3" s="1"/>
      <c r="D3" s="1"/>
      <c r="E3" s="17"/>
      <c r="F3" s="69"/>
    </row>
    <row r="4" spans="1:6" ht="120">
      <c r="A4" s="9"/>
      <c r="B4" s="43" t="s">
        <v>56</v>
      </c>
      <c r="C4" s="4"/>
      <c r="D4" s="4"/>
      <c r="E4" s="18"/>
      <c r="F4" s="70"/>
    </row>
    <row r="5" spans="1:6" ht="15">
      <c r="A5" s="9"/>
      <c r="B5" s="3" t="s">
        <v>4</v>
      </c>
      <c r="C5" s="4"/>
      <c r="D5" s="4"/>
      <c r="E5" s="18"/>
      <c r="F5" s="70"/>
    </row>
    <row r="6" spans="1:6" ht="75">
      <c r="A6" s="9"/>
      <c r="B6" s="43" t="s">
        <v>57</v>
      </c>
      <c r="C6" s="4"/>
      <c r="D6" s="4"/>
      <c r="E6" s="18"/>
      <c r="F6" s="70"/>
    </row>
    <row r="7" spans="1:6" ht="60">
      <c r="A7" s="9"/>
      <c r="B7" s="43" t="s">
        <v>58</v>
      </c>
      <c r="C7" s="4"/>
      <c r="D7" s="4"/>
      <c r="E7" s="18"/>
      <c r="F7" s="70"/>
    </row>
    <row r="8" spans="1:6" ht="75">
      <c r="A8" s="9"/>
      <c r="B8" s="3" t="s">
        <v>33</v>
      </c>
      <c r="C8" s="4"/>
      <c r="D8" s="4"/>
      <c r="E8" s="18"/>
      <c r="F8" s="70"/>
    </row>
    <row r="9" spans="1:6" ht="15">
      <c r="A9" s="9"/>
      <c r="B9" s="3"/>
      <c r="C9" s="4"/>
      <c r="D9" s="4"/>
      <c r="E9" s="18"/>
      <c r="F9" s="70"/>
    </row>
    <row r="10" spans="1:6" ht="15.75" thickBot="1">
      <c r="A10" s="9"/>
      <c r="B10" s="3"/>
      <c r="C10" s="4"/>
      <c r="D10" s="4"/>
      <c r="E10" s="18"/>
      <c r="F10" s="70"/>
    </row>
    <row r="11" spans="1:6" ht="15.75" thickBot="1">
      <c r="A11" s="55" t="s">
        <v>17</v>
      </c>
      <c r="B11" s="56" t="s">
        <v>59</v>
      </c>
      <c r="C11" s="57"/>
      <c r="D11" s="57"/>
      <c r="E11" s="58"/>
      <c r="F11" s="71"/>
    </row>
    <row r="12" spans="1:6" ht="15.75" thickBot="1">
      <c r="A12" s="6"/>
      <c r="B12" s="2"/>
      <c r="C12" s="1"/>
      <c r="D12" s="1"/>
      <c r="E12" s="17"/>
      <c r="F12" s="69"/>
    </row>
    <row r="13" spans="1:6" ht="29.25" thickBot="1">
      <c r="A13" s="51" t="s">
        <v>19</v>
      </c>
      <c r="B13" s="52" t="s">
        <v>20</v>
      </c>
      <c r="C13" s="53" t="s">
        <v>21</v>
      </c>
      <c r="D13" s="53" t="s">
        <v>15</v>
      </c>
      <c r="E13" s="54" t="s">
        <v>5</v>
      </c>
      <c r="F13" s="72" t="s">
        <v>14</v>
      </c>
    </row>
    <row r="14" spans="1:6" ht="15">
      <c r="A14" s="5"/>
      <c r="B14" s="5"/>
      <c r="C14" s="5"/>
      <c r="D14" s="5"/>
      <c r="E14" s="15"/>
      <c r="F14" s="73"/>
    </row>
    <row r="15" spans="1:6" ht="28.5">
      <c r="A15" s="60" t="s">
        <v>22</v>
      </c>
      <c r="B15" s="48" t="s">
        <v>110</v>
      </c>
      <c r="C15" s="5"/>
      <c r="D15" s="5"/>
      <c r="E15" s="15"/>
      <c r="F15" s="73"/>
    </row>
    <row r="16" spans="2:6" ht="150">
      <c r="B16" s="43" t="s">
        <v>91</v>
      </c>
      <c r="E16" s="19"/>
      <c r="F16" s="69"/>
    </row>
    <row r="17" spans="1:6" ht="15">
      <c r="A17" s="5"/>
      <c r="B17" s="43" t="s">
        <v>92</v>
      </c>
      <c r="C17" s="45" t="s">
        <v>63</v>
      </c>
      <c r="D17" s="1">
        <v>230</v>
      </c>
      <c r="E17" s="19"/>
      <c r="F17" s="69">
        <f>D17*E17</f>
        <v>0</v>
      </c>
    </row>
    <row r="18" spans="1:6" ht="15">
      <c r="A18" s="5"/>
      <c r="B18" s="43"/>
      <c r="C18" s="45"/>
      <c r="D18" s="1"/>
      <c r="E18" s="19"/>
      <c r="F18" s="69"/>
    </row>
    <row r="19" spans="1:6" ht="15">
      <c r="A19" s="46" t="s">
        <v>23</v>
      </c>
      <c r="B19" s="47" t="s">
        <v>93</v>
      </c>
      <c r="C19" s="5"/>
      <c r="D19" s="1"/>
      <c r="E19" s="19"/>
      <c r="F19" s="69"/>
    </row>
    <row r="20" spans="2:6" ht="45">
      <c r="B20" s="43" t="s">
        <v>94</v>
      </c>
      <c r="D20" s="1"/>
      <c r="E20" s="19"/>
      <c r="F20" s="69"/>
    </row>
    <row r="21" spans="1:6" ht="15">
      <c r="A21" s="5"/>
      <c r="B21" s="43" t="s">
        <v>95</v>
      </c>
      <c r="C21" s="45" t="s">
        <v>63</v>
      </c>
      <c r="D21" s="1">
        <v>230</v>
      </c>
      <c r="E21" s="19"/>
      <c r="F21" s="69">
        <f>D21*E21</f>
        <v>0</v>
      </c>
    </row>
    <row r="22" spans="1:6" ht="15">
      <c r="A22" s="5"/>
      <c r="B22" s="43"/>
      <c r="C22" s="45"/>
      <c r="D22" s="1"/>
      <c r="E22" s="19"/>
      <c r="F22" s="69"/>
    </row>
    <row r="23" spans="1:6" ht="28.5">
      <c r="A23" s="46" t="s">
        <v>24</v>
      </c>
      <c r="B23" s="48" t="s">
        <v>61</v>
      </c>
      <c r="C23" s="5"/>
      <c r="D23" s="1"/>
      <c r="E23" s="19"/>
      <c r="F23" s="69"/>
    </row>
    <row r="24" spans="2:6" ht="75">
      <c r="B24" s="43" t="s">
        <v>87</v>
      </c>
      <c r="D24" s="1"/>
      <c r="E24" s="19"/>
      <c r="F24" s="69"/>
    </row>
    <row r="25" spans="1:6" ht="15">
      <c r="A25" s="5"/>
      <c r="B25" s="43" t="s">
        <v>96</v>
      </c>
      <c r="C25" s="49" t="s">
        <v>63</v>
      </c>
      <c r="D25" s="1">
        <v>230</v>
      </c>
      <c r="E25" s="19"/>
      <c r="F25" s="69">
        <f>D25*E25</f>
        <v>0</v>
      </c>
    </row>
    <row r="26" spans="1:6" ht="15">
      <c r="A26" s="5"/>
      <c r="B26" s="43"/>
      <c r="C26" s="45"/>
      <c r="D26" s="1"/>
      <c r="E26" s="19"/>
      <c r="F26" s="69"/>
    </row>
    <row r="27" spans="1:6" ht="15">
      <c r="A27" s="46" t="s">
        <v>13</v>
      </c>
      <c r="B27" s="48" t="s">
        <v>112</v>
      </c>
      <c r="C27" s="5"/>
      <c r="D27" s="1"/>
      <c r="E27" s="19"/>
      <c r="F27" s="69"/>
    </row>
    <row r="28" spans="2:6" ht="30">
      <c r="B28" s="43" t="s">
        <v>113</v>
      </c>
      <c r="D28" s="1"/>
      <c r="E28" s="19"/>
      <c r="F28" s="69"/>
    </row>
    <row r="29" spans="1:6" ht="15">
      <c r="A29" s="5"/>
      <c r="B29" s="43" t="s">
        <v>97</v>
      </c>
      <c r="C29" s="45" t="s">
        <v>27</v>
      </c>
      <c r="D29" s="1">
        <v>2</v>
      </c>
      <c r="E29" s="19"/>
      <c r="F29" s="69">
        <f>D29*E29</f>
        <v>0</v>
      </c>
    </row>
    <row r="30" spans="1:6" ht="15.75" thickBot="1">
      <c r="A30" s="5"/>
      <c r="B30" s="43"/>
      <c r="C30" s="45"/>
      <c r="D30" s="1"/>
      <c r="E30" s="19"/>
      <c r="F30" s="69"/>
    </row>
    <row r="31" spans="1:6" ht="15.75" thickBot="1">
      <c r="A31" s="12"/>
      <c r="B31" s="50" t="s">
        <v>79</v>
      </c>
      <c r="C31" s="13"/>
      <c r="D31" s="13"/>
      <c r="E31" s="20"/>
      <c r="F31" s="74">
        <f>SUM(F17:F30)</f>
        <v>0</v>
      </c>
    </row>
    <row r="32" spans="1:6" ht="15">
      <c r="A32" s="5"/>
      <c r="B32" s="21"/>
      <c r="C32" s="49"/>
      <c r="D32" s="1"/>
      <c r="E32" s="19"/>
      <c r="F32" s="69"/>
    </row>
    <row r="33" spans="1:6" ht="15.75" thickBot="1">
      <c r="A33" s="5"/>
      <c r="B33" s="43"/>
      <c r="C33" s="45"/>
      <c r="D33" s="1"/>
      <c r="E33" s="19"/>
      <c r="F33" s="69"/>
    </row>
    <row r="34" spans="1:6" ht="15.75" thickBot="1">
      <c r="A34" s="59" t="s">
        <v>25</v>
      </c>
      <c r="B34" s="56" t="s">
        <v>18</v>
      </c>
      <c r="C34" s="57"/>
      <c r="D34" s="57"/>
      <c r="E34" s="58"/>
      <c r="F34" s="71"/>
    </row>
    <row r="35" spans="1:6" ht="15.75" thickBot="1">
      <c r="A35" s="6"/>
      <c r="B35" s="2"/>
      <c r="C35" s="1"/>
      <c r="D35" s="1"/>
      <c r="E35" s="17"/>
      <c r="F35" s="69"/>
    </row>
    <row r="36" spans="1:6" ht="29.25" thickBot="1">
      <c r="A36" s="51" t="s">
        <v>19</v>
      </c>
      <c r="B36" s="52" t="s">
        <v>20</v>
      </c>
      <c r="C36" s="53" t="s">
        <v>21</v>
      </c>
      <c r="D36" s="53" t="s">
        <v>15</v>
      </c>
      <c r="E36" s="54" t="s">
        <v>5</v>
      </c>
      <c r="F36" s="72" t="s">
        <v>14</v>
      </c>
    </row>
    <row r="37" spans="1:6" ht="15">
      <c r="A37" s="5"/>
      <c r="B37" s="5"/>
      <c r="C37" s="5"/>
      <c r="D37" s="5"/>
      <c r="E37" s="15"/>
      <c r="F37" s="73"/>
    </row>
    <row r="38" spans="1:6" ht="28.5">
      <c r="A38" s="46" t="s">
        <v>26</v>
      </c>
      <c r="B38" s="48" t="s">
        <v>64</v>
      </c>
      <c r="C38" s="5"/>
      <c r="D38" s="5"/>
      <c r="E38" s="15"/>
      <c r="F38" s="73"/>
    </row>
    <row r="39" spans="2:6" ht="165">
      <c r="B39" s="43" t="s">
        <v>98</v>
      </c>
      <c r="E39" s="19"/>
      <c r="F39" s="69"/>
    </row>
    <row r="40" spans="1:6" ht="15">
      <c r="A40" s="5"/>
      <c r="B40" s="43" t="s">
        <v>68</v>
      </c>
      <c r="C40" s="45" t="s">
        <v>62</v>
      </c>
      <c r="D40" s="1">
        <v>380</v>
      </c>
      <c r="E40" s="19"/>
      <c r="F40" s="69">
        <f>D40*E40</f>
        <v>0</v>
      </c>
    </row>
    <row r="41" spans="1:6" ht="15">
      <c r="A41" s="5"/>
      <c r="B41" s="43"/>
      <c r="C41" s="45"/>
      <c r="D41" s="1"/>
      <c r="E41" s="19"/>
      <c r="F41" s="69"/>
    </row>
    <row r="42" spans="1:6" ht="15">
      <c r="A42" s="46" t="s">
        <v>28</v>
      </c>
      <c r="B42" s="48" t="s">
        <v>88</v>
      </c>
      <c r="C42" s="5"/>
      <c r="D42" s="1"/>
      <c r="E42" s="19"/>
      <c r="F42" s="69"/>
    </row>
    <row r="43" spans="2:6" ht="195">
      <c r="B43" s="43" t="s">
        <v>65</v>
      </c>
      <c r="D43" s="1"/>
      <c r="E43" s="19"/>
      <c r="F43" s="69"/>
    </row>
    <row r="44" spans="1:6" ht="30">
      <c r="A44" s="5"/>
      <c r="B44" s="43" t="s">
        <v>69</v>
      </c>
      <c r="C44" s="45" t="s">
        <v>62</v>
      </c>
      <c r="D44" s="1">
        <v>500</v>
      </c>
      <c r="E44" s="19"/>
      <c r="F44" s="69">
        <f>D44*E44</f>
        <v>0</v>
      </c>
    </row>
    <row r="45" spans="1:6" ht="15">
      <c r="A45" s="5"/>
      <c r="B45" s="43"/>
      <c r="C45" s="45"/>
      <c r="D45" s="1"/>
      <c r="E45" s="19"/>
      <c r="F45" s="69"/>
    </row>
    <row r="46" spans="1:6" ht="28.5">
      <c r="A46" s="46" t="s">
        <v>29</v>
      </c>
      <c r="B46" s="48" t="s">
        <v>67</v>
      </c>
      <c r="C46" s="5"/>
      <c r="D46" s="1"/>
      <c r="E46" s="19"/>
      <c r="F46" s="69"/>
    </row>
    <row r="47" spans="2:6" ht="226.5" customHeight="1">
      <c r="B47" s="43" t="s">
        <v>99</v>
      </c>
      <c r="D47" s="1"/>
      <c r="E47" s="19"/>
      <c r="F47" s="69"/>
    </row>
    <row r="48" spans="1:6" ht="15">
      <c r="A48" s="5"/>
      <c r="B48" s="43" t="s">
        <v>71</v>
      </c>
      <c r="C48" s="45" t="s">
        <v>62</v>
      </c>
      <c r="D48" s="1">
        <v>65</v>
      </c>
      <c r="E48" s="19"/>
      <c r="F48" s="69">
        <f>D48*E48</f>
        <v>0</v>
      </c>
    </row>
    <row r="49" spans="1:6" ht="15">
      <c r="A49" s="5"/>
      <c r="B49" s="43"/>
      <c r="C49" s="45"/>
      <c r="D49" s="1"/>
      <c r="E49" s="19"/>
      <c r="F49" s="69"/>
    </row>
    <row r="50" spans="1:6" ht="15">
      <c r="A50" s="5"/>
      <c r="B50" s="43"/>
      <c r="C50" s="45"/>
      <c r="D50" s="1"/>
      <c r="E50" s="19"/>
      <c r="F50" s="69"/>
    </row>
    <row r="51" spans="1:6" ht="15">
      <c r="A51" s="46" t="s">
        <v>30</v>
      </c>
      <c r="B51" s="48" t="s">
        <v>66</v>
      </c>
      <c r="C51" s="5"/>
      <c r="D51" s="1"/>
      <c r="E51" s="19"/>
      <c r="F51" s="69"/>
    </row>
    <row r="52" spans="2:6" ht="120">
      <c r="B52" s="43" t="s">
        <v>100</v>
      </c>
      <c r="D52" s="1"/>
      <c r="E52" s="19"/>
      <c r="F52" s="69"/>
    </row>
    <row r="53" spans="1:6" ht="15">
      <c r="A53" s="5"/>
      <c r="B53" s="43" t="s">
        <v>70</v>
      </c>
      <c r="C53" s="45" t="s">
        <v>60</v>
      </c>
      <c r="D53" s="1">
        <v>780</v>
      </c>
      <c r="E53" s="19"/>
      <c r="F53" s="69">
        <f>D53*E53</f>
        <v>0</v>
      </c>
    </row>
    <row r="54" spans="1:6" ht="15">
      <c r="A54" s="5"/>
      <c r="B54" s="43"/>
      <c r="C54" s="45"/>
      <c r="D54" s="1"/>
      <c r="E54" s="19"/>
      <c r="F54" s="69"/>
    </row>
    <row r="55" spans="1:6" ht="15">
      <c r="A55" s="46" t="s">
        <v>2</v>
      </c>
      <c r="B55" s="48" t="s">
        <v>73</v>
      </c>
      <c r="C55" s="5"/>
      <c r="D55" s="1"/>
      <c r="E55" s="19"/>
      <c r="F55" s="69"/>
    </row>
    <row r="56" spans="2:6" ht="135">
      <c r="B56" s="43" t="s">
        <v>89</v>
      </c>
      <c r="D56" s="1"/>
      <c r="E56" s="19"/>
      <c r="F56" s="69"/>
    </row>
    <row r="57" spans="1:6" ht="15">
      <c r="A57" s="5"/>
      <c r="B57" s="43" t="s">
        <v>74</v>
      </c>
      <c r="C57" s="45" t="s">
        <v>60</v>
      </c>
      <c r="D57" s="1">
        <v>780</v>
      </c>
      <c r="E57" s="19"/>
      <c r="F57" s="69">
        <f>D57*E57</f>
        <v>0</v>
      </c>
    </row>
    <row r="58" spans="1:6" ht="15">
      <c r="A58" s="5"/>
      <c r="B58" s="43"/>
      <c r="C58" s="45"/>
      <c r="D58" s="1"/>
      <c r="E58" s="19"/>
      <c r="F58" s="69"/>
    </row>
    <row r="59" spans="1:6" ht="28.5">
      <c r="A59" s="46" t="s">
        <v>3</v>
      </c>
      <c r="B59" s="48" t="s">
        <v>101</v>
      </c>
      <c r="C59" s="5"/>
      <c r="D59" s="1"/>
      <c r="E59" s="19"/>
      <c r="F59" s="69"/>
    </row>
    <row r="60" spans="2:6" ht="210">
      <c r="B60" s="43" t="s">
        <v>106</v>
      </c>
      <c r="D60" s="1"/>
      <c r="E60" s="19"/>
      <c r="F60" s="69"/>
    </row>
    <row r="61" spans="1:6" ht="15">
      <c r="A61" s="5"/>
      <c r="B61" s="43" t="s">
        <v>75</v>
      </c>
      <c r="C61" s="45" t="s">
        <v>62</v>
      </c>
      <c r="D61" s="1">
        <v>195</v>
      </c>
      <c r="E61" s="19"/>
      <c r="F61" s="69">
        <f>D61*E61</f>
        <v>0</v>
      </c>
    </row>
    <row r="62" spans="1:6" ht="15">
      <c r="A62" s="5"/>
      <c r="B62" s="43"/>
      <c r="C62" s="45"/>
      <c r="D62" s="1"/>
      <c r="E62" s="19"/>
      <c r="F62" s="69"/>
    </row>
    <row r="63" spans="1:6" ht="15">
      <c r="A63" s="5"/>
      <c r="B63" s="43"/>
      <c r="C63" s="45"/>
      <c r="D63" s="1"/>
      <c r="E63" s="19"/>
      <c r="F63" s="69"/>
    </row>
    <row r="64" spans="1:6" ht="45.75" customHeight="1">
      <c r="A64" s="46" t="s">
        <v>36</v>
      </c>
      <c r="B64" s="48" t="s">
        <v>102</v>
      </c>
      <c r="C64" s="5"/>
      <c r="D64" s="1"/>
      <c r="E64" s="19"/>
      <c r="F64" s="69"/>
    </row>
    <row r="65" spans="2:6" ht="210" customHeight="1">
      <c r="B65" s="43" t="s">
        <v>103</v>
      </c>
      <c r="D65" s="1"/>
      <c r="E65" s="19"/>
      <c r="F65" s="69"/>
    </row>
    <row r="66" spans="1:6" ht="15">
      <c r="A66" s="5"/>
      <c r="B66" s="43" t="s">
        <v>75</v>
      </c>
      <c r="C66" s="45" t="s">
        <v>62</v>
      </c>
      <c r="D66" s="1">
        <v>80</v>
      </c>
      <c r="E66" s="19"/>
      <c r="F66" s="69">
        <f>D66*E66</f>
        <v>0</v>
      </c>
    </row>
    <row r="67" spans="1:6" ht="15">
      <c r="A67" s="5"/>
      <c r="B67" s="43"/>
      <c r="C67" s="45"/>
      <c r="D67" s="1"/>
      <c r="E67" s="19"/>
      <c r="F67" s="69"/>
    </row>
    <row r="68" spans="1:6" ht="15">
      <c r="A68" s="46" t="s">
        <v>35</v>
      </c>
      <c r="B68" s="48" t="s">
        <v>104</v>
      </c>
      <c r="C68" s="5"/>
      <c r="D68" s="1"/>
      <c r="E68" s="19"/>
      <c r="F68" s="69"/>
    </row>
    <row r="69" spans="2:6" ht="165">
      <c r="B69" s="43" t="s">
        <v>105</v>
      </c>
      <c r="D69" s="1"/>
      <c r="E69" s="19"/>
      <c r="F69" s="69"/>
    </row>
    <row r="70" spans="1:6" ht="15">
      <c r="A70" s="5"/>
      <c r="B70" s="43" t="s">
        <v>72</v>
      </c>
      <c r="C70" s="45" t="s">
        <v>60</v>
      </c>
      <c r="D70" s="1">
        <v>230</v>
      </c>
      <c r="E70" s="19"/>
      <c r="F70" s="69">
        <f>D70*E70</f>
        <v>0</v>
      </c>
    </row>
    <row r="71" spans="1:6" ht="15.75" thickBot="1">
      <c r="A71" s="5"/>
      <c r="B71" s="43"/>
      <c r="C71" s="45"/>
      <c r="D71" s="1"/>
      <c r="E71" s="19"/>
      <c r="F71" s="69"/>
    </row>
    <row r="72" spans="1:6" ht="15.75" thickBot="1">
      <c r="A72" s="12"/>
      <c r="B72" s="50" t="s">
        <v>80</v>
      </c>
      <c r="C72" s="13"/>
      <c r="D72" s="13"/>
      <c r="E72" s="20"/>
      <c r="F72" s="74">
        <f>SUM(F40:F70)</f>
        <v>0</v>
      </c>
    </row>
    <row r="73" spans="1:6" ht="15">
      <c r="A73" s="5"/>
      <c r="B73" s="43"/>
      <c r="C73" s="45"/>
      <c r="D73" s="1"/>
      <c r="E73" s="19"/>
      <c r="F73" s="69"/>
    </row>
    <row r="74" spans="1:6" ht="15.75" thickBot="1">
      <c r="A74" s="5"/>
      <c r="B74" s="43"/>
      <c r="C74" s="45"/>
      <c r="D74" s="1"/>
      <c r="E74" s="19"/>
      <c r="F74" s="69"/>
    </row>
    <row r="75" spans="1:6" ht="15.75" thickBot="1">
      <c r="A75" s="59" t="s">
        <v>31</v>
      </c>
      <c r="B75" s="56" t="s">
        <v>76</v>
      </c>
      <c r="C75" s="57"/>
      <c r="D75" s="57"/>
      <c r="E75" s="58"/>
      <c r="F75" s="71"/>
    </row>
    <row r="76" spans="1:6" ht="15.75" thickBot="1">
      <c r="A76" s="6"/>
      <c r="B76" s="2"/>
      <c r="C76" s="1"/>
      <c r="D76" s="1"/>
      <c r="E76" s="17"/>
      <c r="F76" s="69"/>
    </row>
    <row r="77" spans="1:6" ht="29.25" thickBot="1">
      <c r="A77" s="51" t="s">
        <v>19</v>
      </c>
      <c r="B77" s="52" t="s">
        <v>20</v>
      </c>
      <c r="C77" s="53" t="s">
        <v>21</v>
      </c>
      <c r="D77" s="53" t="s">
        <v>15</v>
      </c>
      <c r="E77" s="54" t="s">
        <v>5</v>
      </c>
      <c r="F77" s="72" t="s">
        <v>14</v>
      </c>
    </row>
    <row r="78" spans="1:6" ht="15">
      <c r="A78" s="5"/>
      <c r="B78" s="43"/>
      <c r="C78" s="45"/>
      <c r="D78" s="1"/>
      <c r="E78" s="19"/>
      <c r="F78" s="69"/>
    </row>
    <row r="79" spans="1:6" ht="15">
      <c r="A79" s="46" t="s">
        <v>32</v>
      </c>
      <c r="B79" s="48" t="s">
        <v>77</v>
      </c>
      <c r="C79" s="5"/>
      <c r="D79" s="1"/>
      <c r="E79" s="19"/>
      <c r="F79" s="69"/>
    </row>
    <row r="80" spans="2:6" ht="150">
      <c r="B80" s="43" t="s">
        <v>107</v>
      </c>
      <c r="D80" s="1"/>
      <c r="E80" s="19"/>
      <c r="F80" s="69"/>
    </row>
    <row r="81" spans="1:6" ht="15">
      <c r="A81" s="5"/>
      <c r="B81" s="43" t="s">
        <v>78</v>
      </c>
      <c r="C81" s="49" t="s">
        <v>63</v>
      </c>
      <c r="D81" s="1">
        <v>450</v>
      </c>
      <c r="E81" s="19"/>
      <c r="F81" s="69">
        <f>D81*E81</f>
        <v>0</v>
      </c>
    </row>
    <row r="82" spans="1:6" ht="15.75" thickBot="1">
      <c r="A82" s="5"/>
      <c r="B82" s="43"/>
      <c r="C82" s="49"/>
      <c r="D82" s="1"/>
      <c r="E82" s="19"/>
      <c r="F82" s="69"/>
    </row>
    <row r="83" spans="1:6" ht="15.75" thickBot="1">
      <c r="A83" s="12"/>
      <c r="B83" s="50" t="s">
        <v>81</v>
      </c>
      <c r="C83" s="13"/>
      <c r="D83" s="13"/>
      <c r="E83" s="20"/>
      <c r="F83" s="74">
        <f>SUM(F81:F82)</f>
        <v>0</v>
      </c>
    </row>
    <row r="84" spans="1:6" ht="15">
      <c r="A84" s="5"/>
      <c r="B84" s="43"/>
      <c r="C84" s="45"/>
      <c r="D84" s="1"/>
      <c r="E84" s="19"/>
      <c r="F84" s="69"/>
    </row>
    <row r="85" spans="1:6" ht="15.75" thickBot="1">
      <c r="A85" s="5"/>
      <c r="B85" s="43"/>
      <c r="C85" s="45"/>
      <c r="D85" s="1"/>
      <c r="E85" s="19"/>
      <c r="F85" s="69"/>
    </row>
    <row r="86" spans="1:6" ht="15.75" thickBot="1">
      <c r="A86" s="59" t="s">
        <v>11</v>
      </c>
      <c r="B86" s="56" t="s">
        <v>82</v>
      </c>
      <c r="C86" s="57"/>
      <c r="D86" s="57"/>
      <c r="E86" s="58"/>
      <c r="F86" s="71"/>
    </row>
    <row r="87" spans="1:6" ht="15.75" thickBot="1">
      <c r="A87" s="6"/>
      <c r="B87" s="2"/>
      <c r="C87" s="1"/>
      <c r="D87" s="1"/>
      <c r="E87" s="17"/>
      <c r="F87" s="69"/>
    </row>
    <row r="88" spans="1:6" ht="29.25" thickBot="1">
      <c r="A88" s="51" t="s">
        <v>19</v>
      </c>
      <c r="B88" s="52" t="s">
        <v>20</v>
      </c>
      <c r="C88" s="53" t="s">
        <v>21</v>
      </c>
      <c r="D88" s="53" t="s">
        <v>15</v>
      </c>
      <c r="E88" s="54" t="s">
        <v>5</v>
      </c>
      <c r="F88" s="72" t="s">
        <v>14</v>
      </c>
    </row>
    <row r="89" spans="1:6" ht="15">
      <c r="A89" s="5"/>
      <c r="B89" s="43"/>
      <c r="C89" s="45"/>
      <c r="D89" s="1"/>
      <c r="E89" s="19"/>
      <c r="F89" s="69"/>
    </row>
    <row r="90" spans="1:6" ht="28.5">
      <c r="A90" s="46" t="s">
        <v>12</v>
      </c>
      <c r="B90" s="48" t="s">
        <v>108</v>
      </c>
      <c r="C90" s="5"/>
      <c r="D90" s="1"/>
      <c r="E90" s="19"/>
      <c r="F90" s="69"/>
    </row>
    <row r="91" spans="2:6" ht="225">
      <c r="B91" s="43" t="s">
        <v>84</v>
      </c>
      <c r="D91" s="1"/>
      <c r="E91" s="19"/>
      <c r="F91" s="69"/>
    </row>
    <row r="92" spans="1:6" ht="15">
      <c r="A92" s="5"/>
      <c r="B92" s="43" t="s">
        <v>83</v>
      </c>
      <c r="C92" s="45" t="s">
        <v>60</v>
      </c>
      <c r="D92" s="1">
        <v>560</v>
      </c>
      <c r="E92" s="19"/>
      <c r="F92" s="69">
        <f>D92*E92</f>
        <v>0</v>
      </c>
    </row>
    <row r="93" spans="1:6" ht="15.75" thickBot="1">
      <c r="A93" s="5"/>
      <c r="B93" s="43"/>
      <c r="C93" s="45"/>
      <c r="D93" s="1"/>
      <c r="E93" s="19"/>
      <c r="F93" s="69"/>
    </row>
    <row r="94" spans="1:6" ht="15.75" thickBot="1">
      <c r="A94" s="12"/>
      <c r="B94" s="50" t="s">
        <v>85</v>
      </c>
      <c r="C94" s="13"/>
      <c r="D94" s="13"/>
      <c r="E94" s="20"/>
      <c r="F94" s="74">
        <f>SUM(F92)</f>
        <v>0</v>
      </c>
    </row>
    <row r="95" spans="1:6" ht="15">
      <c r="A95" s="5"/>
      <c r="B95" s="43"/>
      <c r="C95" s="45"/>
      <c r="D95" s="1"/>
      <c r="E95" s="19"/>
      <c r="F95" s="69"/>
    </row>
    <row r="96" spans="1:6" ht="15.75" thickBot="1">
      <c r="A96" s="5"/>
      <c r="B96" s="43"/>
      <c r="C96" s="45"/>
      <c r="D96" s="1"/>
      <c r="E96" s="19"/>
      <c r="F96" s="69"/>
    </row>
    <row r="97" spans="1:6" ht="15.75" thickBot="1">
      <c r="A97" s="59" t="s">
        <v>114</v>
      </c>
      <c r="B97" s="56" t="s">
        <v>115</v>
      </c>
      <c r="C97" s="61"/>
      <c r="D97" s="61"/>
      <c r="E97" s="62"/>
      <c r="F97" s="75"/>
    </row>
    <row r="98" spans="1:6" ht="15.75" thickBot="1">
      <c r="A98" s="63"/>
      <c r="B98" s="44"/>
      <c r="C98" s="45"/>
      <c r="D98" s="45"/>
      <c r="E98" s="64"/>
      <c r="F98" s="76"/>
    </row>
    <row r="99" spans="1:6" ht="29.25" thickBot="1">
      <c r="A99" s="51" t="s">
        <v>19</v>
      </c>
      <c r="B99" s="52" t="s">
        <v>20</v>
      </c>
      <c r="C99" s="53" t="s">
        <v>21</v>
      </c>
      <c r="D99" s="53" t="s">
        <v>15</v>
      </c>
      <c r="E99" s="54" t="s">
        <v>5</v>
      </c>
      <c r="F99" s="72" t="s">
        <v>14</v>
      </c>
    </row>
    <row r="100" spans="1:6" ht="15">
      <c r="A100" s="46"/>
      <c r="B100" s="43"/>
      <c r="C100" s="45"/>
      <c r="D100" s="45"/>
      <c r="E100" s="65"/>
      <c r="F100" s="76"/>
    </row>
    <row r="101" spans="1:6" ht="15">
      <c r="A101" s="46" t="s">
        <v>116</v>
      </c>
      <c r="B101" s="48" t="s">
        <v>118</v>
      </c>
      <c r="C101" s="46"/>
      <c r="D101" s="45"/>
      <c r="E101" s="65"/>
      <c r="F101" s="76"/>
    </row>
    <row r="102" spans="2:6" ht="45">
      <c r="B102" s="43" t="s">
        <v>123</v>
      </c>
      <c r="D102" s="45"/>
      <c r="E102" s="65"/>
      <c r="F102" s="76"/>
    </row>
    <row r="103" spans="1:6" ht="15">
      <c r="A103" s="46"/>
      <c r="B103" s="43" t="s">
        <v>119</v>
      </c>
      <c r="C103" s="49" t="s">
        <v>63</v>
      </c>
      <c r="D103" s="45">
        <v>225</v>
      </c>
      <c r="E103" s="65"/>
      <c r="F103" s="69">
        <f>D103*E103</f>
        <v>0</v>
      </c>
    </row>
    <row r="104" spans="1:6" ht="15">
      <c r="A104" s="46"/>
      <c r="B104" s="43"/>
      <c r="C104" s="49"/>
      <c r="D104" s="45"/>
      <c r="E104" s="65"/>
      <c r="F104" s="76"/>
    </row>
    <row r="105" spans="1:6" ht="15">
      <c r="A105" s="46" t="s">
        <v>117</v>
      </c>
      <c r="B105" s="48" t="s">
        <v>120</v>
      </c>
      <c r="C105" s="46"/>
      <c r="D105" s="45"/>
      <c r="E105" s="65"/>
      <c r="F105" s="76"/>
    </row>
    <row r="106" spans="2:6" ht="45">
      <c r="B106" s="43" t="s">
        <v>124</v>
      </c>
      <c r="D106" s="45"/>
      <c r="E106" s="65"/>
      <c r="F106" s="76"/>
    </row>
    <row r="107" spans="1:6" ht="15">
      <c r="A107" s="46"/>
      <c r="B107" s="43" t="s">
        <v>121</v>
      </c>
      <c r="C107" s="49" t="s">
        <v>27</v>
      </c>
      <c r="D107" s="45">
        <v>25</v>
      </c>
      <c r="E107" s="65"/>
      <c r="F107" s="69">
        <f>D107*E107</f>
        <v>0</v>
      </c>
    </row>
    <row r="108" spans="1:6" ht="15.75" thickBot="1">
      <c r="A108" s="46"/>
      <c r="B108" s="43"/>
      <c r="C108" s="49"/>
      <c r="D108" s="45"/>
      <c r="E108" s="65"/>
      <c r="F108" s="76"/>
    </row>
    <row r="109" spans="1:6" ht="15.75" thickBot="1">
      <c r="A109" s="66"/>
      <c r="B109" s="50" t="s">
        <v>122</v>
      </c>
      <c r="C109" s="13"/>
      <c r="D109" s="13"/>
      <c r="E109" s="67"/>
      <c r="F109" s="74">
        <f>SUM(F103:F107)</f>
        <v>0</v>
      </c>
    </row>
    <row r="110" spans="1:6" ht="15">
      <c r="A110" s="46"/>
      <c r="B110" s="43"/>
      <c r="C110" s="45"/>
      <c r="D110" s="45"/>
      <c r="E110" s="65"/>
      <c r="F110" s="76"/>
    </row>
    <row r="111" spans="1:6" ht="15">
      <c r="A111" s="46"/>
      <c r="B111" s="43"/>
      <c r="C111" s="45"/>
      <c r="D111" s="45"/>
      <c r="E111" s="65"/>
      <c r="F111" s="76"/>
    </row>
    <row r="112" spans="1:6" ht="18.75">
      <c r="A112" s="46"/>
      <c r="B112" s="68" t="s">
        <v>125</v>
      </c>
      <c r="C112" s="45"/>
      <c r="D112" s="45"/>
      <c r="E112" s="65"/>
      <c r="F112" s="76"/>
    </row>
    <row r="113" spans="1:6" ht="15">
      <c r="A113" s="46"/>
      <c r="B113" s="43"/>
      <c r="C113" s="45"/>
      <c r="D113" s="45"/>
      <c r="E113" s="65"/>
      <c r="F113" s="76"/>
    </row>
    <row r="114" spans="1:6" ht="15">
      <c r="A114" s="63" t="s">
        <v>17</v>
      </c>
      <c r="B114" s="44" t="s">
        <v>59</v>
      </c>
      <c r="C114" s="11"/>
      <c r="D114" s="11"/>
      <c r="E114" s="17"/>
      <c r="F114" s="69">
        <f>F31</f>
        <v>0</v>
      </c>
    </row>
    <row r="115" spans="1:6" ht="15">
      <c r="A115" s="6"/>
      <c r="B115" s="7"/>
      <c r="C115" s="11"/>
      <c r="D115" s="11"/>
      <c r="E115" s="17"/>
      <c r="F115" s="69"/>
    </row>
    <row r="116" spans="1:6" ht="15">
      <c r="A116" s="6" t="s">
        <v>25</v>
      </c>
      <c r="B116" s="2" t="s">
        <v>18</v>
      </c>
      <c r="C116" s="11"/>
      <c r="D116" s="11"/>
      <c r="E116" s="17"/>
      <c r="F116" s="69">
        <f>F72</f>
        <v>0</v>
      </c>
    </row>
    <row r="117" spans="1:6" ht="15">
      <c r="A117" s="6"/>
      <c r="B117" s="2"/>
      <c r="C117" s="11"/>
      <c r="D117" s="11"/>
      <c r="E117" s="17"/>
      <c r="F117" s="69"/>
    </row>
    <row r="118" spans="1:6" ht="15">
      <c r="A118" s="6" t="s">
        <v>31</v>
      </c>
      <c r="B118" s="44" t="s">
        <v>76</v>
      </c>
      <c r="C118" s="11"/>
      <c r="D118" s="11"/>
      <c r="E118" s="17"/>
      <c r="F118" s="69">
        <f>F83</f>
        <v>0</v>
      </c>
    </row>
    <row r="119" spans="1:6" ht="15">
      <c r="A119" s="6"/>
      <c r="B119" s="2"/>
      <c r="C119" s="11"/>
      <c r="D119" s="11"/>
      <c r="E119" s="17"/>
      <c r="F119" s="69"/>
    </row>
    <row r="120" spans="1:6" ht="15">
      <c r="A120" s="6" t="s">
        <v>11</v>
      </c>
      <c r="B120" s="44" t="s">
        <v>82</v>
      </c>
      <c r="C120" s="11"/>
      <c r="D120" s="11"/>
      <c r="E120" s="17"/>
      <c r="F120" s="69">
        <f>F94</f>
        <v>0</v>
      </c>
    </row>
    <row r="121" spans="1:6" ht="15">
      <c r="A121" s="6"/>
      <c r="B121" s="44"/>
      <c r="C121" s="11"/>
      <c r="D121" s="11"/>
      <c r="E121" s="17"/>
      <c r="F121" s="69"/>
    </row>
    <row r="122" spans="1:6" ht="15">
      <c r="A122" s="63" t="s">
        <v>114</v>
      </c>
      <c r="B122" s="44" t="s">
        <v>115</v>
      </c>
      <c r="C122" s="11"/>
      <c r="D122" s="11"/>
      <c r="E122" s="17"/>
      <c r="F122" s="69">
        <f>F109</f>
        <v>0</v>
      </c>
    </row>
    <row r="123" spans="1:6" ht="15.75" thickBot="1">
      <c r="A123" s="5"/>
      <c r="B123" s="43"/>
      <c r="C123" s="45"/>
      <c r="D123" s="1"/>
      <c r="E123" s="19"/>
      <c r="F123" s="69"/>
    </row>
    <row r="124" spans="1:6" ht="15.75" thickBot="1">
      <c r="A124" s="12"/>
      <c r="B124" s="50" t="s">
        <v>109</v>
      </c>
      <c r="C124" s="13"/>
      <c r="D124" s="13"/>
      <c r="E124" s="20"/>
      <c r="F124" s="74">
        <f>SUM(F114:F122)</f>
        <v>0</v>
      </c>
    </row>
    <row r="125" spans="1:6" ht="15">
      <c r="A125" s="5"/>
      <c r="B125" s="43"/>
      <c r="C125" s="45"/>
      <c r="D125" s="1"/>
      <c r="E125" s="19"/>
      <c r="F125" s="69"/>
    </row>
    <row r="126" spans="1:6" ht="15">
      <c r="A126" s="8"/>
      <c r="B126" s="8"/>
      <c r="C126" s="1"/>
      <c r="D126" s="1"/>
      <c r="E126" s="17"/>
      <c r="F126" s="69"/>
    </row>
    <row r="127" spans="1:6" ht="15">
      <c r="A127" s="8"/>
      <c r="B127" s="8" t="s">
        <v>0</v>
      </c>
      <c r="C127" s="1"/>
      <c r="D127" s="1"/>
      <c r="E127" s="17"/>
      <c r="F127" s="69"/>
    </row>
    <row r="128" spans="1:6" ht="15">
      <c r="A128" s="8"/>
      <c r="B128" s="8"/>
      <c r="C128" s="1"/>
      <c r="D128" s="1"/>
      <c r="E128" s="17"/>
      <c r="F128" s="69"/>
    </row>
    <row r="129" spans="1:6" ht="15">
      <c r="A129" s="8"/>
      <c r="B129" s="8" t="s">
        <v>1</v>
      </c>
      <c r="C129" s="1"/>
      <c r="D129" s="1"/>
      <c r="E129" s="17"/>
      <c r="F129" s="69"/>
    </row>
    <row r="130" spans="1:6" ht="15">
      <c r="A130" s="8"/>
      <c r="B130" s="8"/>
      <c r="C130" s="1"/>
      <c r="D130" s="1"/>
      <c r="E130" s="17"/>
      <c r="F130" s="69"/>
    </row>
    <row r="131" spans="1:6" ht="15">
      <c r="A131" s="8"/>
      <c r="B131" s="8"/>
      <c r="C131" s="1"/>
      <c r="D131" s="1"/>
      <c r="E131" s="17"/>
      <c r="F131" s="69"/>
    </row>
    <row r="132" spans="1:6" ht="15">
      <c r="A132" s="8"/>
      <c r="B132" s="8"/>
      <c r="C132" s="1"/>
      <c r="D132" s="1"/>
      <c r="E132" s="17"/>
      <c r="F132" s="69"/>
    </row>
    <row r="133" spans="1:6" ht="15">
      <c r="A133" s="8"/>
      <c r="B133" s="8"/>
      <c r="C133" s="1"/>
      <c r="D133" s="1"/>
      <c r="E133" s="17"/>
      <c r="F133" s="69"/>
    </row>
    <row r="134" spans="1:6" ht="15">
      <c r="A134" s="8"/>
      <c r="B134" s="8"/>
      <c r="C134" s="1"/>
      <c r="D134" s="1"/>
      <c r="E134" s="17"/>
      <c r="F134" s="69"/>
    </row>
    <row r="135" spans="1:6" ht="15">
      <c r="A135" s="8"/>
      <c r="B135" s="8"/>
      <c r="C135" s="1"/>
      <c r="D135" s="1"/>
      <c r="E135" s="17"/>
      <c r="F135" s="69"/>
    </row>
    <row r="136" spans="1:6" ht="15">
      <c r="A136" s="8"/>
      <c r="B136" s="8"/>
      <c r="C136" s="1"/>
      <c r="D136" s="1"/>
      <c r="E136" s="17"/>
      <c r="F136" s="69"/>
    </row>
    <row r="137" spans="1:6" ht="15">
      <c r="A137" s="8"/>
      <c r="B137" s="8"/>
      <c r="C137" s="1"/>
      <c r="D137" s="1"/>
      <c r="E137" s="17"/>
      <c r="F137" s="69"/>
    </row>
    <row r="138" spans="1:6" ht="15">
      <c r="A138" s="8"/>
      <c r="B138" s="8"/>
      <c r="C138" s="1"/>
      <c r="D138" s="1"/>
      <c r="E138" s="17"/>
      <c r="F138" s="69"/>
    </row>
    <row r="139" spans="1:6" ht="15">
      <c r="A139" s="8"/>
      <c r="B139" s="8"/>
      <c r="C139" s="1"/>
      <c r="D139" s="1"/>
      <c r="E139" s="17"/>
      <c r="F139" s="69"/>
    </row>
    <row r="140" spans="1:6" ht="15">
      <c r="A140" s="8"/>
      <c r="B140" s="8"/>
      <c r="C140" s="1"/>
      <c r="D140" s="1"/>
      <c r="E140" s="17"/>
      <c r="F140" s="69"/>
    </row>
    <row r="141" spans="1:6" ht="15">
      <c r="A141" s="8"/>
      <c r="B141" s="8"/>
      <c r="C141" s="1"/>
      <c r="D141" s="1"/>
      <c r="E141" s="17"/>
      <c r="F141" s="69"/>
    </row>
    <row r="142" spans="1:6" ht="15">
      <c r="A142" s="8"/>
      <c r="B142" s="8"/>
      <c r="C142" s="1"/>
      <c r="D142" s="1"/>
      <c r="E142" s="17"/>
      <c r="F142" s="69"/>
    </row>
    <row r="143" spans="1:6" ht="15">
      <c r="A143" s="8"/>
      <c r="B143" s="8"/>
      <c r="C143" s="1"/>
      <c r="D143" s="1"/>
      <c r="E143" s="17"/>
      <c r="F143" s="69"/>
    </row>
    <row r="144" spans="1:6" ht="15">
      <c r="A144" s="8"/>
      <c r="B144" s="8"/>
      <c r="C144" s="1"/>
      <c r="D144" s="1"/>
      <c r="E144" s="17"/>
      <c r="F144" s="69"/>
    </row>
    <row r="145" spans="1:6" ht="15">
      <c r="A145" s="8"/>
      <c r="B145" s="8"/>
      <c r="C145" s="1"/>
      <c r="D145" s="1"/>
      <c r="E145" s="17"/>
      <c r="F145" s="69"/>
    </row>
    <row r="146" spans="1:6" ht="15">
      <c r="A146" s="8"/>
      <c r="B146" s="8"/>
      <c r="C146" s="1"/>
      <c r="D146" s="1"/>
      <c r="E146" s="17"/>
      <c r="F146" s="69"/>
    </row>
    <row r="147" spans="1:6" ht="15">
      <c r="A147" s="8"/>
      <c r="B147" s="8"/>
      <c r="C147" s="1"/>
      <c r="D147" s="1"/>
      <c r="E147" s="17"/>
      <c r="F147" s="69"/>
    </row>
    <row r="148" spans="1:6" ht="15">
      <c r="A148" s="8"/>
      <c r="B148" s="8"/>
      <c r="C148" s="1"/>
      <c r="D148" s="1"/>
      <c r="E148" s="17"/>
      <c r="F148" s="69"/>
    </row>
    <row r="149" spans="1:6" ht="15">
      <c r="A149" s="8"/>
      <c r="B149" s="8"/>
      <c r="C149" s="1"/>
      <c r="D149" s="1"/>
      <c r="E149" s="17"/>
      <c r="F149" s="69"/>
    </row>
    <row r="150" spans="1:6" ht="15">
      <c r="A150" s="8"/>
      <c r="B150" s="8"/>
      <c r="C150" s="1"/>
      <c r="D150" s="1"/>
      <c r="E150" s="17"/>
      <c r="F150" s="69"/>
    </row>
    <row r="151" spans="1:6" ht="15">
      <c r="A151" s="8"/>
      <c r="B151" s="8"/>
      <c r="C151" s="1"/>
      <c r="D151" s="1"/>
      <c r="E151" s="17"/>
      <c r="F151" s="69"/>
    </row>
    <row r="152" spans="1:6" ht="15">
      <c r="A152" s="8"/>
      <c r="B152" s="8"/>
      <c r="C152" s="1"/>
      <c r="D152" s="1"/>
      <c r="E152" s="17"/>
      <c r="F152" s="69"/>
    </row>
    <row r="153" spans="1:6" ht="15">
      <c r="A153" s="8"/>
      <c r="B153" s="8"/>
      <c r="C153" s="1"/>
      <c r="D153" s="1"/>
      <c r="E153" s="17"/>
      <c r="F153" s="69"/>
    </row>
    <row r="154" spans="1:6" ht="15">
      <c r="A154" s="8"/>
      <c r="B154" s="8"/>
      <c r="C154" s="1"/>
      <c r="D154" s="1"/>
      <c r="E154" s="17"/>
      <c r="F154" s="69"/>
    </row>
    <row r="155" spans="1:6" ht="15">
      <c r="A155" s="8"/>
      <c r="B155" s="8"/>
      <c r="C155" s="1"/>
      <c r="D155" s="1"/>
      <c r="E155" s="17"/>
      <c r="F155" s="69"/>
    </row>
    <row r="156" spans="1:6" ht="15">
      <c r="A156" s="8"/>
      <c r="B156" s="8"/>
      <c r="C156" s="1"/>
      <c r="D156" s="1"/>
      <c r="E156" s="17"/>
      <c r="F156" s="69"/>
    </row>
    <row r="157" spans="1:6" ht="15">
      <c r="A157" s="8"/>
      <c r="B157" s="8"/>
      <c r="C157" s="1"/>
      <c r="D157" s="1"/>
      <c r="E157" s="17"/>
      <c r="F157" s="69"/>
    </row>
    <row r="158" spans="1:6" ht="15">
      <c r="A158" s="8"/>
      <c r="B158" s="8"/>
      <c r="C158" s="1"/>
      <c r="D158" s="1"/>
      <c r="E158" s="17"/>
      <c r="F158" s="69"/>
    </row>
    <row r="159" spans="1:6" ht="15">
      <c r="A159" s="8"/>
      <c r="B159" s="8"/>
      <c r="C159" s="1"/>
      <c r="D159" s="1"/>
      <c r="E159" s="17"/>
      <c r="F159" s="69"/>
    </row>
    <row r="160" spans="1:6" ht="15">
      <c r="A160" s="8"/>
      <c r="B160" s="8"/>
      <c r="C160" s="1"/>
      <c r="D160" s="1"/>
      <c r="E160" s="17"/>
      <c r="F160" s="69"/>
    </row>
    <row r="161" spans="1:6" ht="15">
      <c r="A161" s="8"/>
      <c r="B161" s="8"/>
      <c r="C161" s="1"/>
      <c r="D161" s="1"/>
      <c r="E161" s="17"/>
      <c r="F161" s="69"/>
    </row>
    <row r="162" spans="1:6" ht="15">
      <c r="A162" s="8"/>
      <c r="B162" s="8"/>
      <c r="C162" s="1"/>
      <c r="D162" s="1"/>
      <c r="E162" s="17"/>
      <c r="F162" s="69"/>
    </row>
    <row r="163" spans="1:6" ht="15">
      <c r="A163" s="8"/>
      <c r="B163" s="8"/>
      <c r="C163" s="1"/>
      <c r="D163" s="1"/>
      <c r="E163" s="17"/>
      <c r="F163" s="69"/>
    </row>
    <row r="164" spans="1:6" ht="15">
      <c r="A164" s="8"/>
      <c r="B164" s="8"/>
      <c r="C164" s="1"/>
      <c r="D164" s="1"/>
      <c r="E164" s="17"/>
      <c r="F164" s="69"/>
    </row>
    <row r="165" spans="1:6" ht="15">
      <c r="A165" s="8"/>
      <c r="B165" s="8"/>
      <c r="C165" s="1"/>
      <c r="D165" s="1"/>
      <c r="E165" s="17"/>
      <c r="F165" s="69"/>
    </row>
    <row r="166" spans="1:6" ht="15">
      <c r="A166" s="8"/>
      <c r="B166" s="8"/>
      <c r="C166" s="1"/>
      <c r="D166" s="1"/>
      <c r="E166" s="17"/>
      <c r="F166" s="69"/>
    </row>
    <row r="167" spans="1:6" ht="15">
      <c r="A167" s="8"/>
      <c r="B167" s="8"/>
      <c r="C167" s="1"/>
      <c r="D167" s="1"/>
      <c r="E167" s="17"/>
      <c r="F167" s="69"/>
    </row>
    <row r="168" spans="1:6" ht="15">
      <c r="A168" s="8"/>
      <c r="B168" s="8"/>
      <c r="C168" s="1"/>
      <c r="D168" s="1"/>
      <c r="E168" s="17"/>
      <c r="F168" s="69"/>
    </row>
    <row r="169" spans="1:6" ht="15">
      <c r="A169" s="8"/>
      <c r="B169" s="8"/>
      <c r="C169" s="1"/>
      <c r="D169" s="1"/>
      <c r="E169" s="17"/>
      <c r="F169" s="69"/>
    </row>
    <row r="170" spans="1:6" ht="15">
      <c r="A170" s="8"/>
      <c r="B170" s="8"/>
      <c r="C170" s="1"/>
      <c r="D170" s="1"/>
      <c r="E170" s="17"/>
      <c r="F170" s="69"/>
    </row>
    <row r="171" spans="1:6" ht="15">
      <c r="A171" s="8"/>
      <c r="B171" s="8"/>
      <c r="C171" s="1"/>
      <c r="D171" s="1"/>
      <c r="E171" s="17"/>
      <c r="F171" s="69"/>
    </row>
    <row r="172" spans="1:6" ht="15">
      <c r="A172" s="8"/>
      <c r="B172" s="8"/>
      <c r="C172" s="1"/>
      <c r="D172" s="1"/>
      <c r="E172" s="17"/>
      <c r="F172" s="69"/>
    </row>
    <row r="173" spans="1:6" ht="15">
      <c r="A173" s="8"/>
      <c r="B173" s="8"/>
      <c r="C173" s="1"/>
      <c r="D173" s="1"/>
      <c r="E173" s="17"/>
      <c r="F173" s="69"/>
    </row>
    <row r="174" spans="1:6" ht="15">
      <c r="A174" s="8"/>
      <c r="B174" s="8"/>
      <c r="C174" s="1"/>
      <c r="D174" s="1"/>
      <c r="E174" s="17"/>
      <c r="F174" s="69"/>
    </row>
    <row r="175" spans="1:6" ht="15">
      <c r="A175" s="8"/>
      <c r="B175" s="8"/>
      <c r="C175" s="1"/>
      <c r="D175" s="1"/>
      <c r="E175" s="17"/>
      <c r="F175" s="69"/>
    </row>
    <row r="176" spans="1:6" ht="15">
      <c r="A176" s="8"/>
      <c r="B176" s="8"/>
      <c r="C176" s="1"/>
      <c r="D176" s="1"/>
      <c r="E176" s="17"/>
      <c r="F176" s="69"/>
    </row>
    <row r="177" spans="1:6" ht="15">
      <c r="A177" s="8"/>
      <c r="B177" s="8"/>
      <c r="C177" s="1"/>
      <c r="D177" s="1"/>
      <c r="E177" s="17"/>
      <c r="F177" s="69"/>
    </row>
    <row r="178" spans="1:6" ht="15">
      <c r="A178" s="8"/>
      <c r="B178" s="8"/>
      <c r="C178" s="1"/>
      <c r="D178" s="1"/>
      <c r="E178" s="17"/>
      <c r="F178" s="69"/>
    </row>
    <row r="179" spans="1:6" ht="15">
      <c r="A179" s="8"/>
      <c r="B179" s="8"/>
      <c r="C179" s="1"/>
      <c r="D179" s="1"/>
      <c r="E179" s="17"/>
      <c r="F179" s="69"/>
    </row>
    <row r="180" spans="1:6" ht="15">
      <c r="A180" s="8"/>
      <c r="B180" s="8"/>
      <c r="C180" s="1"/>
      <c r="D180" s="1"/>
      <c r="E180" s="17"/>
      <c r="F180" s="69"/>
    </row>
    <row r="181" spans="1:6" ht="15">
      <c r="A181" s="8"/>
      <c r="B181" s="8"/>
      <c r="C181" s="1"/>
      <c r="D181" s="1"/>
      <c r="E181" s="17"/>
      <c r="F181" s="69"/>
    </row>
    <row r="182" spans="1:6" ht="15">
      <c r="A182" s="8"/>
      <c r="B182" s="8"/>
      <c r="C182" s="1"/>
      <c r="D182" s="1"/>
      <c r="E182" s="17"/>
      <c r="F182" s="69"/>
    </row>
    <row r="183" spans="1:6" ht="15">
      <c r="A183" s="8"/>
      <c r="B183" s="8"/>
      <c r="C183" s="1"/>
      <c r="D183" s="1"/>
      <c r="E183" s="17"/>
      <c r="F183" s="69"/>
    </row>
    <row r="184" spans="1:6" ht="15">
      <c r="A184" s="8"/>
      <c r="B184" s="8"/>
      <c r="C184" s="1"/>
      <c r="D184" s="1"/>
      <c r="E184" s="17"/>
      <c r="F184" s="69"/>
    </row>
    <row r="185" spans="1:6" ht="15">
      <c r="A185" s="8"/>
      <c r="B185" s="8"/>
      <c r="C185" s="1"/>
      <c r="D185" s="1"/>
      <c r="E185" s="17"/>
      <c r="F185" s="69"/>
    </row>
    <row r="186" spans="1:6" ht="15">
      <c r="A186" s="8"/>
      <c r="B186" s="8"/>
      <c r="C186" s="1"/>
      <c r="D186" s="1"/>
      <c r="E186" s="17"/>
      <c r="F186" s="69"/>
    </row>
    <row r="187" spans="1:6" ht="15">
      <c r="A187" s="8"/>
      <c r="B187" s="8"/>
      <c r="C187" s="1"/>
      <c r="D187" s="1"/>
      <c r="E187" s="17"/>
      <c r="F187" s="69"/>
    </row>
    <row r="188" spans="1:6" ht="15">
      <c r="A188" s="8"/>
      <c r="B188" s="8"/>
      <c r="C188" s="1"/>
      <c r="D188" s="1"/>
      <c r="E188" s="17"/>
      <c r="F188" s="69"/>
    </row>
    <row r="189" spans="1:6" ht="15">
      <c r="A189" s="8"/>
      <c r="B189" s="8"/>
      <c r="C189" s="1"/>
      <c r="D189" s="1"/>
      <c r="E189" s="17"/>
      <c r="F189" s="69"/>
    </row>
    <row r="190" spans="1:6" ht="15">
      <c r="A190" s="8"/>
      <c r="B190" s="8"/>
      <c r="C190" s="1"/>
      <c r="D190" s="1"/>
      <c r="E190" s="17"/>
      <c r="F190" s="69"/>
    </row>
    <row r="191" spans="1:6" ht="15">
      <c r="A191" s="8"/>
      <c r="B191" s="8"/>
      <c r="C191" s="1"/>
      <c r="D191" s="1"/>
      <c r="E191" s="17"/>
      <c r="F191" s="69"/>
    </row>
    <row r="192" spans="1:6" ht="15">
      <c r="A192" s="8"/>
      <c r="B192" s="8"/>
      <c r="C192" s="1"/>
      <c r="D192" s="1"/>
      <c r="E192" s="17"/>
      <c r="F192" s="69"/>
    </row>
    <row r="193" spans="1:6" ht="15">
      <c r="A193" s="8"/>
      <c r="B193" s="8"/>
      <c r="C193" s="1"/>
      <c r="D193" s="1"/>
      <c r="E193" s="17"/>
      <c r="F193" s="69"/>
    </row>
    <row r="194" spans="1:6" ht="15">
      <c r="A194" s="8"/>
      <c r="B194" s="8"/>
      <c r="C194" s="1"/>
      <c r="D194" s="1"/>
      <c r="E194" s="17"/>
      <c r="F194" s="69"/>
    </row>
    <row r="195" spans="1:6" ht="15">
      <c r="A195" s="8"/>
      <c r="B195" s="8"/>
      <c r="C195" s="1"/>
      <c r="D195" s="1"/>
      <c r="E195" s="17"/>
      <c r="F195" s="69"/>
    </row>
    <row r="196" spans="1:6" ht="15">
      <c r="A196" s="8"/>
      <c r="B196" s="8"/>
      <c r="C196" s="1"/>
      <c r="D196" s="1"/>
      <c r="E196" s="17"/>
      <c r="F196" s="69"/>
    </row>
    <row r="197" spans="1:6" ht="15">
      <c r="A197" s="8"/>
      <c r="B197" s="8"/>
      <c r="C197" s="1"/>
      <c r="D197" s="1"/>
      <c r="E197" s="17"/>
      <c r="F197" s="69"/>
    </row>
    <row r="198" spans="1:6" ht="15">
      <c r="A198" s="8"/>
      <c r="B198" s="8"/>
      <c r="C198" s="1"/>
      <c r="D198" s="1"/>
      <c r="E198" s="17"/>
      <c r="F198" s="69"/>
    </row>
    <row r="199" spans="1:6" ht="15">
      <c r="A199" s="8"/>
      <c r="B199" s="8"/>
      <c r="C199" s="1"/>
      <c r="D199" s="1"/>
      <c r="E199" s="17"/>
      <c r="F199" s="69"/>
    </row>
    <row r="200" spans="1:6" ht="15">
      <c r="A200" s="8"/>
      <c r="B200" s="8"/>
      <c r="C200" s="1"/>
      <c r="D200" s="1"/>
      <c r="E200" s="17"/>
      <c r="F200" s="69"/>
    </row>
    <row r="201" spans="1:6" ht="15">
      <c r="A201" s="8"/>
      <c r="B201" s="8"/>
      <c r="C201" s="1"/>
      <c r="D201" s="1"/>
      <c r="E201" s="17"/>
      <c r="F201" s="69"/>
    </row>
    <row r="202" spans="1:6" ht="15">
      <c r="A202" s="8"/>
      <c r="B202" s="8"/>
      <c r="C202" s="1"/>
      <c r="D202" s="1"/>
      <c r="E202" s="17"/>
      <c r="F202" s="69"/>
    </row>
    <row r="203" spans="1:6" ht="15">
      <c r="A203" s="8"/>
      <c r="B203" s="8"/>
      <c r="C203" s="1"/>
      <c r="D203" s="1"/>
      <c r="E203" s="17"/>
      <c r="F203" s="69"/>
    </row>
    <row r="204" spans="1:6" ht="15">
      <c r="A204" s="8"/>
      <c r="B204" s="8"/>
      <c r="C204" s="1"/>
      <c r="D204" s="1"/>
      <c r="E204" s="17"/>
      <c r="F204" s="69"/>
    </row>
    <row r="205" spans="1:6" ht="15">
      <c r="A205" s="8"/>
      <c r="B205" s="8"/>
      <c r="C205" s="1"/>
      <c r="D205" s="1"/>
      <c r="E205" s="17"/>
      <c r="F205" s="69"/>
    </row>
    <row r="206" spans="1:6" ht="15">
      <c r="A206" s="8"/>
      <c r="B206" s="8"/>
      <c r="C206" s="1"/>
      <c r="D206" s="1"/>
      <c r="E206" s="17"/>
      <c r="F206" s="69"/>
    </row>
    <row r="207" spans="1:6" ht="15">
      <c r="A207" s="8"/>
      <c r="B207" s="8"/>
      <c r="C207" s="1"/>
      <c r="D207" s="1"/>
      <c r="E207" s="17"/>
      <c r="F207" s="69"/>
    </row>
    <row r="208" spans="1:6" ht="15">
      <c r="A208" s="8"/>
      <c r="B208" s="8"/>
      <c r="C208" s="1"/>
      <c r="D208" s="1"/>
      <c r="E208" s="17"/>
      <c r="F208" s="69"/>
    </row>
    <row r="209" spans="1:6" ht="15">
      <c r="A209" s="8"/>
      <c r="B209" s="8"/>
      <c r="C209" s="1"/>
      <c r="D209" s="1"/>
      <c r="E209" s="17"/>
      <c r="F209" s="69"/>
    </row>
    <row r="210" spans="1:6" ht="15">
      <c r="A210" s="8"/>
      <c r="B210" s="8"/>
      <c r="C210" s="1"/>
      <c r="D210" s="1"/>
      <c r="E210" s="17"/>
      <c r="F210" s="69"/>
    </row>
    <row r="211" spans="1:6" ht="15">
      <c r="A211" s="8"/>
      <c r="B211" s="8"/>
      <c r="C211" s="1"/>
      <c r="D211" s="1"/>
      <c r="E211" s="17"/>
      <c r="F211" s="69"/>
    </row>
    <row r="212" spans="1:6" ht="15">
      <c r="A212" s="8"/>
      <c r="B212" s="8"/>
      <c r="C212" s="1"/>
      <c r="D212" s="1"/>
      <c r="E212" s="17"/>
      <c r="F212" s="69"/>
    </row>
    <row r="213" spans="1:6" ht="15">
      <c r="A213" s="8"/>
      <c r="B213" s="8"/>
      <c r="C213" s="1"/>
      <c r="D213" s="1"/>
      <c r="E213" s="17"/>
      <c r="F213" s="69"/>
    </row>
    <row r="214" spans="1:6" ht="15">
      <c r="A214" s="8"/>
      <c r="B214" s="8"/>
      <c r="C214" s="1"/>
      <c r="D214" s="1"/>
      <c r="E214" s="17"/>
      <c r="F214" s="69"/>
    </row>
    <row r="215" spans="1:6" ht="15">
      <c r="A215" s="8"/>
      <c r="B215" s="8"/>
      <c r="C215" s="1"/>
      <c r="D215" s="1"/>
      <c r="E215" s="17"/>
      <c r="F215" s="69"/>
    </row>
    <row r="216" spans="1:6" ht="15">
      <c r="A216" s="8"/>
      <c r="B216" s="8"/>
      <c r="C216" s="1"/>
      <c r="D216" s="1"/>
      <c r="E216" s="17"/>
      <c r="F216" s="69"/>
    </row>
    <row r="217" spans="1:6" ht="15">
      <c r="A217" s="8"/>
      <c r="B217" s="8"/>
      <c r="C217" s="1"/>
      <c r="D217" s="1"/>
      <c r="E217" s="17"/>
      <c r="F217" s="69"/>
    </row>
    <row r="218" spans="1:6" ht="15">
      <c r="A218" s="8"/>
      <c r="B218" s="8"/>
      <c r="C218" s="1"/>
      <c r="D218" s="1"/>
      <c r="E218" s="17"/>
      <c r="F218" s="69"/>
    </row>
    <row r="219" spans="1:6" ht="15">
      <c r="A219" s="8"/>
      <c r="B219" s="8"/>
      <c r="C219" s="1"/>
      <c r="D219" s="1"/>
      <c r="E219" s="17"/>
      <c r="F219" s="69"/>
    </row>
    <row r="220" spans="1:6" ht="15">
      <c r="A220" s="8"/>
      <c r="B220" s="8"/>
      <c r="C220" s="1"/>
      <c r="D220" s="1"/>
      <c r="E220" s="17"/>
      <c r="F220" s="69"/>
    </row>
    <row r="221" spans="1:6" ht="15">
      <c r="A221" s="8"/>
      <c r="B221" s="8"/>
      <c r="C221" s="1"/>
      <c r="D221" s="1"/>
      <c r="E221" s="17"/>
      <c r="F221" s="69"/>
    </row>
    <row r="222" spans="1:6" ht="15">
      <c r="A222" s="8"/>
      <c r="B222" s="8"/>
      <c r="C222" s="1"/>
      <c r="D222" s="1"/>
      <c r="E222" s="17"/>
      <c r="F222" s="69"/>
    </row>
    <row r="223" spans="1:6" ht="15">
      <c r="A223" s="8"/>
      <c r="B223" s="8"/>
      <c r="C223" s="1"/>
      <c r="D223" s="1"/>
      <c r="E223" s="17"/>
      <c r="F223" s="69"/>
    </row>
    <row r="224" spans="1:6" ht="15">
      <c r="A224" s="8"/>
      <c r="B224" s="8"/>
      <c r="C224" s="1"/>
      <c r="D224" s="1"/>
      <c r="E224" s="17"/>
      <c r="F224" s="69"/>
    </row>
    <row r="225" spans="1:6" ht="15">
      <c r="A225" s="8"/>
      <c r="B225" s="8"/>
      <c r="C225" s="1"/>
      <c r="D225" s="1"/>
      <c r="E225" s="17"/>
      <c r="F225" s="69"/>
    </row>
    <row r="226" spans="1:6" ht="15">
      <c r="A226" s="8"/>
      <c r="B226" s="8"/>
      <c r="C226" s="1"/>
      <c r="D226" s="1"/>
      <c r="E226" s="17"/>
      <c r="F226" s="69"/>
    </row>
    <row r="227" spans="1:6" ht="15">
      <c r="A227" s="8"/>
      <c r="B227" s="8"/>
      <c r="C227" s="1"/>
      <c r="D227" s="1"/>
      <c r="E227" s="17"/>
      <c r="F227" s="69"/>
    </row>
    <row r="228" spans="1:6" ht="15">
      <c r="A228" s="8"/>
      <c r="B228" s="8"/>
      <c r="C228" s="1"/>
      <c r="D228" s="1"/>
      <c r="E228" s="17"/>
      <c r="F228" s="69"/>
    </row>
    <row r="229" spans="1:6" ht="15">
      <c r="A229" s="8"/>
      <c r="B229" s="8"/>
      <c r="C229" s="1"/>
      <c r="D229" s="1"/>
      <c r="E229" s="17"/>
      <c r="F229" s="69"/>
    </row>
    <row r="230" spans="1:6" ht="15">
      <c r="A230" s="8"/>
      <c r="B230" s="8"/>
      <c r="C230" s="1"/>
      <c r="D230" s="1"/>
      <c r="E230" s="17"/>
      <c r="F230" s="69"/>
    </row>
    <row r="231" spans="1:6" ht="15">
      <c r="A231" s="8"/>
      <c r="B231" s="8"/>
      <c r="C231" s="1"/>
      <c r="D231" s="1"/>
      <c r="E231" s="17"/>
      <c r="F231" s="69"/>
    </row>
    <row r="232" spans="1:6" ht="15">
      <c r="A232" s="8"/>
      <c r="B232" s="8"/>
      <c r="C232" s="1"/>
      <c r="D232" s="1"/>
      <c r="E232" s="17"/>
      <c r="F232" s="69"/>
    </row>
    <row r="233" spans="1:6" ht="15">
      <c r="A233" s="8"/>
      <c r="B233" s="8"/>
      <c r="C233" s="1"/>
      <c r="D233" s="1"/>
      <c r="E233" s="17"/>
      <c r="F233" s="69"/>
    </row>
    <row r="234" spans="1:6" ht="15">
      <c r="A234" s="8"/>
      <c r="B234" s="8"/>
      <c r="C234" s="1"/>
      <c r="D234" s="1"/>
      <c r="E234" s="17"/>
      <c r="F234" s="69"/>
    </row>
    <row r="235" spans="1:6" ht="15">
      <c r="A235" s="8"/>
      <c r="B235" s="8"/>
      <c r="C235" s="1"/>
      <c r="D235" s="1"/>
      <c r="E235" s="17"/>
      <c r="F235" s="69"/>
    </row>
    <row r="236" spans="1:6" ht="15">
      <c r="A236" s="8"/>
      <c r="B236" s="8"/>
      <c r="C236" s="1"/>
      <c r="D236" s="1"/>
      <c r="E236" s="17"/>
      <c r="F236" s="69"/>
    </row>
    <row r="237" spans="1:6" ht="15">
      <c r="A237" s="8"/>
      <c r="B237" s="8"/>
      <c r="C237" s="1"/>
      <c r="D237" s="1"/>
      <c r="E237" s="17"/>
      <c r="F237" s="69"/>
    </row>
    <row r="238" spans="1:6" ht="15">
      <c r="A238" s="8"/>
      <c r="B238" s="8"/>
      <c r="C238" s="1"/>
      <c r="D238" s="1"/>
      <c r="E238" s="17"/>
      <c r="F238" s="69"/>
    </row>
    <row r="239" spans="1:6" ht="15">
      <c r="A239" s="8"/>
      <c r="B239" s="8"/>
      <c r="C239" s="1"/>
      <c r="D239" s="1"/>
      <c r="E239" s="17"/>
      <c r="F239" s="69"/>
    </row>
    <row r="240" spans="1:6" ht="15">
      <c r="A240" s="8"/>
      <c r="B240" s="8"/>
      <c r="C240" s="1"/>
      <c r="D240" s="1"/>
      <c r="E240" s="17"/>
      <c r="F240" s="69"/>
    </row>
    <row r="241" spans="1:6" ht="15">
      <c r="A241" s="8"/>
      <c r="B241" s="8"/>
      <c r="C241" s="1"/>
      <c r="D241" s="1"/>
      <c r="E241" s="17"/>
      <c r="F241" s="69"/>
    </row>
    <row r="242" spans="1:6" ht="15">
      <c r="A242" s="8"/>
      <c r="B242" s="8"/>
      <c r="C242" s="1"/>
      <c r="D242" s="1"/>
      <c r="E242" s="17"/>
      <c r="F242" s="69"/>
    </row>
    <row r="243" spans="1:6" ht="15">
      <c r="A243" s="8"/>
      <c r="B243" s="8"/>
      <c r="C243" s="1"/>
      <c r="D243" s="1"/>
      <c r="E243" s="17"/>
      <c r="F243" s="69"/>
    </row>
    <row r="244" spans="1:6" ht="15">
      <c r="A244" s="8"/>
      <c r="B244" s="8"/>
      <c r="C244" s="1"/>
      <c r="D244" s="1"/>
      <c r="E244" s="17"/>
      <c r="F244" s="69"/>
    </row>
    <row r="245" spans="1:6" ht="15">
      <c r="A245" s="8"/>
      <c r="B245" s="8"/>
      <c r="C245" s="1"/>
      <c r="D245" s="1"/>
      <c r="E245" s="17"/>
      <c r="F245" s="69"/>
    </row>
    <row r="246" spans="1:6" ht="15">
      <c r="A246" s="8"/>
      <c r="B246" s="8"/>
      <c r="C246" s="1"/>
      <c r="D246" s="1"/>
      <c r="E246" s="17"/>
      <c r="F246" s="69"/>
    </row>
    <row r="247" spans="1:6" ht="15">
      <c r="A247" s="8"/>
      <c r="B247" s="8"/>
      <c r="C247" s="1"/>
      <c r="D247" s="1"/>
      <c r="E247" s="17"/>
      <c r="F247" s="69"/>
    </row>
    <row r="248" spans="1:6" ht="15">
      <c r="A248" s="8"/>
      <c r="B248" s="8"/>
      <c r="C248" s="1"/>
      <c r="D248" s="1"/>
      <c r="E248" s="17"/>
      <c r="F248" s="69"/>
    </row>
    <row r="249" spans="1:6" ht="15">
      <c r="A249" s="8"/>
      <c r="B249" s="8"/>
      <c r="C249" s="1"/>
      <c r="D249" s="1"/>
      <c r="E249" s="17"/>
      <c r="F249" s="69"/>
    </row>
    <row r="250" spans="1:6" ht="15">
      <c r="A250" s="8"/>
      <c r="B250" s="8"/>
      <c r="C250" s="1"/>
      <c r="D250" s="1"/>
      <c r="E250" s="17"/>
      <c r="F250" s="69"/>
    </row>
    <row r="251" spans="1:6" ht="15">
      <c r="A251" s="8"/>
      <c r="B251" s="8"/>
      <c r="C251" s="1"/>
      <c r="D251" s="1"/>
      <c r="E251" s="17"/>
      <c r="F251" s="69"/>
    </row>
    <row r="252" spans="1:6" ht="15">
      <c r="A252" s="8"/>
      <c r="B252" s="8"/>
      <c r="C252" s="1"/>
      <c r="D252" s="1"/>
      <c r="E252" s="17"/>
      <c r="F252" s="69"/>
    </row>
    <row r="253" spans="1:6" ht="15">
      <c r="A253" s="8"/>
      <c r="B253" s="8"/>
      <c r="C253" s="1"/>
      <c r="D253" s="1"/>
      <c r="E253" s="17"/>
      <c r="F253" s="69"/>
    </row>
    <row r="254" spans="1:6" ht="15">
      <c r="A254" s="8"/>
      <c r="B254" s="8"/>
      <c r="C254" s="1"/>
      <c r="D254" s="1"/>
      <c r="E254" s="17"/>
      <c r="F254" s="69"/>
    </row>
    <row r="255" spans="1:6" ht="15">
      <c r="A255" s="8"/>
      <c r="B255" s="8"/>
      <c r="C255" s="1"/>
      <c r="D255" s="1"/>
      <c r="E255" s="17"/>
      <c r="F255" s="69"/>
    </row>
    <row r="256" spans="1:6" ht="15">
      <c r="A256" s="8"/>
      <c r="B256" s="8"/>
      <c r="C256" s="1"/>
      <c r="D256" s="1"/>
      <c r="E256" s="17"/>
      <c r="F256" s="69"/>
    </row>
    <row r="257" spans="1:6" ht="15">
      <c r="A257" s="8"/>
      <c r="B257" s="8"/>
      <c r="C257" s="1"/>
      <c r="D257" s="1"/>
      <c r="E257" s="17"/>
      <c r="F257" s="69"/>
    </row>
    <row r="258" spans="1:6" ht="15">
      <c r="A258" s="8"/>
      <c r="B258" s="8"/>
      <c r="C258" s="1"/>
      <c r="D258" s="1"/>
      <c r="E258" s="17"/>
      <c r="F258" s="69"/>
    </row>
    <row r="259" spans="1:6" ht="15">
      <c r="A259" s="8"/>
      <c r="B259" s="8"/>
      <c r="C259" s="1"/>
      <c r="D259" s="1"/>
      <c r="E259" s="17"/>
      <c r="F259" s="69"/>
    </row>
    <row r="260" spans="1:6" ht="15">
      <c r="A260" s="8"/>
      <c r="B260" s="8"/>
      <c r="C260" s="1"/>
      <c r="D260" s="1"/>
      <c r="E260" s="17"/>
      <c r="F260" s="69"/>
    </row>
    <row r="261" spans="1:6" ht="15">
      <c r="A261" s="8"/>
      <c r="B261" s="8"/>
      <c r="C261" s="1"/>
      <c r="D261" s="1"/>
      <c r="E261" s="17"/>
      <c r="F261" s="69"/>
    </row>
    <row r="262" spans="1:6" ht="15">
      <c r="A262" s="8"/>
      <c r="B262" s="8"/>
      <c r="C262" s="1"/>
      <c r="D262" s="1"/>
      <c r="E262" s="17"/>
      <c r="F262" s="69"/>
    </row>
    <row r="263" spans="1:6" ht="15">
      <c r="A263" s="8"/>
      <c r="B263" s="8"/>
      <c r="C263" s="1"/>
      <c r="D263" s="1"/>
      <c r="E263" s="17"/>
      <c r="F263" s="69"/>
    </row>
    <row r="264" spans="1:6" ht="15">
      <c r="A264" s="8"/>
      <c r="B264" s="8"/>
      <c r="C264" s="1"/>
      <c r="D264" s="1"/>
      <c r="E264" s="17"/>
      <c r="F264" s="69"/>
    </row>
    <row r="265" spans="1:6" ht="15">
      <c r="A265" s="8"/>
      <c r="B265" s="8"/>
      <c r="C265" s="1"/>
      <c r="D265" s="1"/>
      <c r="E265" s="17"/>
      <c r="F265" s="69"/>
    </row>
    <row r="266" spans="1:6" ht="15">
      <c r="A266" s="8"/>
      <c r="B266" s="8"/>
      <c r="C266" s="1"/>
      <c r="D266" s="1"/>
      <c r="E266" s="17"/>
      <c r="F266" s="69"/>
    </row>
    <row r="267" spans="1:6" ht="15">
      <c r="A267" s="8"/>
      <c r="B267" s="8"/>
      <c r="C267" s="1"/>
      <c r="D267" s="1"/>
      <c r="E267" s="17"/>
      <c r="F267" s="69"/>
    </row>
    <row r="268" spans="1:6" ht="15">
      <c r="A268" s="8"/>
      <c r="B268" s="8"/>
      <c r="C268" s="1"/>
      <c r="D268" s="1"/>
      <c r="E268" s="17"/>
      <c r="F268" s="69"/>
    </row>
    <row r="269" spans="1:6" ht="15">
      <c r="A269" s="8"/>
      <c r="B269" s="8"/>
      <c r="C269" s="1"/>
      <c r="D269" s="1"/>
      <c r="E269" s="17"/>
      <c r="F269" s="69"/>
    </row>
    <row r="270" spans="1:6" ht="15">
      <c r="A270" s="8"/>
      <c r="B270" s="8"/>
      <c r="C270" s="1"/>
      <c r="D270" s="1"/>
      <c r="E270" s="17"/>
      <c r="F270" s="69"/>
    </row>
    <row r="271" spans="1:6" ht="15">
      <c r="A271" s="8"/>
      <c r="B271" s="8"/>
      <c r="C271" s="1"/>
      <c r="D271" s="1"/>
      <c r="E271" s="17"/>
      <c r="F271" s="69"/>
    </row>
    <row r="272" spans="1:6" ht="15">
      <c r="A272" s="8"/>
      <c r="B272" s="8"/>
      <c r="C272" s="1"/>
      <c r="D272" s="1"/>
      <c r="E272" s="17"/>
      <c r="F272" s="69"/>
    </row>
    <row r="273" spans="1:6" ht="15">
      <c r="A273" s="8"/>
      <c r="B273" s="8"/>
      <c r="C273" s="1"/>
      <c r="D273" s="1"/>
      <c r="E273" s="17"/>
      <c r="F273" s="69"/>
    </row>
    <row r="274" spans="1:6" ht="15">
      <c r="A274" s="8"/>
      <c r="B274" s="8"/>
      <c r="C274" s="1"/>
      <c r="D274" s="1"/>
      <c r="E274" s="17"/>
      <c r="F274" s="69"/>
    </row>
    <row r="275" spans="1:6" ht="15">
      <c r="A275" s="8"/>
      <c r="B275" s="8"/>
      <c r="C275" s="1"/>
      <c r="D275" s="1"/>
      <c r="E275" s="17"/>
      <c r="F275" s="69"/>
    </row>
    <row r="276" spans="1:6" ht="15">
      <c r="A276" s="8"/>
      <c r="B276" s="8"/>
      <c r="C276" s="1"/>
      <c r="D276" s="1"/>
      <c r="E276" s="17"/>
      <c r="F276" s="69"/>
    </row>
    <row r="277" spans="1:6" ht="15">
      <c r="A277" s="8"/>
      <c r="B277" s="8"/>
      <c r="C277" s="1"/>
      <c r="D277" s="1"/>
      <c r="E277" s="17"/>
      <c r="F277" s="69"/>
    </row>
    <row r="278" spans="1:6" ht="15">
      <c r="A278" s="8"/>
      <c r="B278" s="8"/>
      <c r="C278" s="1"/>
      <c r="D278" s="1"/>
      <c r="E278" s="17"/>
      <c r="F278" s="69"/>
    </row>
    <row r="279" spans="1:6" ht="15">
      <c r="A279" s="8"/>
      <c r="B279" s="8"/>
      <c r="C279" s="1"/>
      <c r="D279" s="1"/>
      <c r="E279" s="17"/>
      <c r="F279" s="69"/>
    </row>
    <row r="280" spans="1:6" ht="15">
      <c r="A280" s="8"/>
      <c r="B280" s="8"/>
      <c r="C280" s="1"/>
      <c r="D280" s="1"/>
      <c r="E280" s="17"/>
      <c r="F280" s="69"/>
    </row>
    <row r="281" spans="1:6" ht="15">
      <c r="A281" s="8"/>
      <c r="B281" s="8"/>
      <c r="C281" s="1"/>
      <c r="D281" s="1"/>
      <c r="E281" s="17"/>
      <c r="F281" s="69"/>
    </row>
    <row r="282" spans="1:6" ht="15">
      <c r="A282" s="8"/>
      <c r="B282" s="8"/>
      <c r="C282" s="1"/>
      <c r="D282" s="1"/>
      <c r="E282" s="17"/>
      <c r="F282" s="69"/>
    </row>
    <row r="283" spans="1:6" ht="15">
      <c r="A283" s="8"/>
      <c r="B283" s="8"/>
      <c r="C283" s="1"/>
      <c r="D283" s="1"/>
      <c r="E283" s="17"/>
      <c r="F283" s="69"/>
    </row>
    <row r="284" spans="1:6" ht="15">
      <c r="A284" s="8"/>
      <c r="B284" s="8"/>
      <c r="C284" s="1"/>
      <c r="D284" s="1"/>
      <c r="E284" s="17"/>
      <c r="F284" s="69"/>
    </row>
    <row r="285" spans="1:6" ht="15">
      <c r="A285" s="8"/>
      <c r="B285" s="8"/>
      <c r="C285" s="1"/>
      <c r="D285" s="1"/>
      <c r="E285" s="17"/>
      <c r="F285" s="69"/>
    </row>
    <row r="286" spans="1:6" ht="15">
      <c r="A286" s="8"/>
      <c r="B286" s="8"/>
      <c r="C286" s="1"/>
      <c r="D286" s="1"/>
      <c r="E286" s="17"/>
      <c r="F286" s="69"/>
    </row>
    <row r="287" spans="1:6" ht="15">
      <c r="A287" s="8"/>
      <c r="B287" s="8"/>
      <c r="C287" s="1"/>
      <c r="D287" s="1"/>
      <c r="E287" s="17"/>
      <c r="F287" s="69"/>
    </row>
    <row r="288" spans="1:6" ht="15">
      <c r="A288" s="8"/>
      <c r="B288" s="8"/>
      <c r="C288" s="1"/>
      <c r="D288" s="1"/>
      <c r="E288" s="17"/>
      <c r="F288" s="69"/>
    </row>
    <row r="289" spans="1:6" ht="15">
      <c r="A289" s="8"/>
      <c r="B289" s="8"/>
      <c r="C289" s="1"/>
      <c r="D289" s="1"/>
      <c r="E289" s="17"/>
      <c r="F289" s="69"/>
    </row>
    <row r="290" spans="1:6" ht="15">
      <c r="A290" s="8"/>
      <c r="B290" s="8"/>
      <c r="C290" s="1"/>
      <c r="D290" s="1"/>
      <c r="E290" s="17"/>
      <c r="F290" s="69"/>
    </row>
    <row r="291" spans="1:6" ht="15">
      <c r="A291" s="8"/>
      <c r="B291" s="8"/>
      <c r="C291" s="1"/>
      <c r="D291" s="1"/>
      <c r="E291" s="17"/>
      <c r="F291" s="69"/>
    </row>
    <row r="292" spans="1:6" ht="15">
      <c r="A292" s="8"/>
      <c r="B292" s="8"/>
      <c r="C292" s="1"/>
      <c r="D292" s="1"/>
      <c r="E292" s="17"/>
      <c r="F292" s="69"/>
    </row>
    <row r="293" spans="1:6" ht="15">
      <c r="A293" s="8"/>
      <c r="B293" s="8"/>
      <c r="C293" s="1"/>
      <c r="D293" s="1"/>
      <c r="E293" s="17"/>
      <c r="F293" s="69"/>
    </row>
    <row r="294" spans="1:6" ht="15">
      <c r="A294" s="8"/>
      <c r="B294" s="8"/>
      <c r="C294" s="1"/>
      <c r="D294" s="1"/>
      <c r="E294" s="17"/>
      <c r="F294" s="69"/>
    </row>
    <row r="295" spans="1:6" ht="15">
      <c r="A295" s="8"/>
      <c r="B295" s="8"/>
      <c r="C295" s="1"/>
      <c r="D295" s="1"/>
      <c r="E295" s="17"/>
      <c r="F295" s="69"/>
    </row>
    <row r="296" spans="1:6" ht="15">
      <c r="A296" s="8"/>
      <c r="B296" s="8"/>
      <c r="C296" s="1"/>
      <c r="D296" s="1"/>
      <c r="E296" s="17"/>
      <c r="F296" s="69"/>
    </row>
    <row r="297" spans="1:6" ht="15">
      <c r="A297" s="8"/>
      <c r="B297" s="8"/>
      <c r="C297" s="1"/>
      <c r="D297" s="1"/>
      <c r="E297" s="17"/>
      <c r="F297" s="69"/>
    </row>
    <row r="298" spans="1:6" ht="15">
      <c r="A298" s="8"/>
      <c r="B298" s="8"/>
      <c r="C298" s="1"/>
      <c r="D298" s="1"/>
      <c r="E298" s="17"/>
      <c r="F298" s="69"/>
    </row>
    <row r="299" spans="1:6" ht="15">
      <c r="A299" s="8"/>
      <c r="B299" s="8"/>
      <c r="C299" s="1"/>
      <c r="D299" s="1"/>
      <c r="E299" s="17"/>
      <c r="F299" s="69"/>
    </row>
    <row r="300" spans="1:6" ht="15">
      <c r="A300" s="8"/>
      <c r="B300" s="8"/>
      <c r="C300" s="1"/>
      <c r="D300" s="1"/>
      <c r="E300" s="17"/>
      <c r="F300" s="69"/>
    </row>
    <row r="301" spans="1:6" ht="15">
      <c r="A301" s="8"/>
      <c r="B301" s="8"/>
      <c r="C301" s="1"/>
      <c r="D301" s="1"/>
      <c r="E301" s="17"/>
      <c r="F301" s="69"/>
    </row>
    <row r="302" spans="1:6" ht="15">
      <c r="A302" s="8"/>
      <c r="B302" s="8"/>
      <c r="C302" s="1"/>
      <c r="D302" s="1"/>
      <c r="E302" s="17"/>
      <c r="F302" s="69"/>
    </row>
    <row r="303" spans="1:6" ht="15">
      <c r="A303" s="8"/>
      <c r="B303" s="8"/>
      <c r="C303" s="1"/>
      <c r="D303" s="1"/>
      <c r="E303" s="17"/>
      <c r="F303" s="69"/>
    </row>
    <row r="304" spans="1:6" ht="15">
      <c r="A304" s="8"/>
      <c r="B304" s="8"/>
      <c r="C304" s="1"/>
      <c r="D304" s="1"/>
      <c r="E304" s="17"/>
      <c r="F304" s="69"/>
    </row>
    <row r="305" spans="1:6" ht="15">
      <c r="A305" s="8"/>
      <c r="B305" s="8"/>
      <c r="C305" s="1"/>
      <c r="D305" s="1"/>
      <c r="E305" s="17"/>
      <c r="F305" s="69"/>
    </row>
    <row r="306" spans="1:6" ht="15">
      <c r="A306" s="8"/>
      <c r="B306" s="8"/>
      <c r="C306" s="1"/>
      <c r="D306" s="1"/>
      <c r="E306" s="17"/>
      <c r="F306" s="69"/>
    </row>
    <row r="307" spans="1:6" ht="15">
      <c r="A307" s="8"/>
      <c r="B307" s="8"/>
      <c r="C307" s="1"/>
      <c r="D307" s="1"/>
      <c r="E307" s="17"/>
      <c r="F307" s="69"/>
    </row>
    <row r="308" spans="1:6" ht="15">
      <c r="A308" s="8"/>
      <c r="B308" s="8"/>
      <c r="C308" s="1"/>
      <c r="D308" s="1"/>
      <c r="E308" s="17"/>
      <c r="F308" s="69"/>
    </row>
    <row r="309" spans="1:6" ht="15">
      <c r="A309" s="8"/>
      <c r="B309" s="8"/>
      <c r="C309" s="1"/>
      <c r="D309" s="1"/>
      <c r="E309" s="17"/>
      <c r="F309" s="69"/>
    </row>
    <row r="310" spans="1:6" ht="15">
      <c r="A310" s="8"/>
      <c r="B310" s="8"/>
      <c r="C310" s="1"/>
      <c r="D310" s="1"/>
      <c r="E310" s="17"/>
      <c r="F310" s="69"/>
    </row>
    <row r="311" spans="1:6" ht="15">
      <c r="A311" s="8"/>
      <c r="B311" s="8"/>
      <c r="C311" s="1"/>
      <c r="D311" s="1"/>
      <c r="E311" s="17"/>
      <c r="F311" s="69"/>
    </row>
    <row r="312" spans="1:6" ht="15">
      <c r="A312" s="8"/>
      <c r="B312" s="8"/>
      <c r="C312" s="1"/>
      <c r="D312" s="1"/>
      <c r="E312" s="17"/>
      <c r="F312" s="69"/>
    </row>
    <row r="313" spans="1:6" ht="15">
      <c r="A313" s="8"/>
      <c r="B313" s="8"/>
      <c r="C313" s="1"/>
      <c r="D313" s="1"/>
      <c r="E313" s="17"/>
      <c r="F313" s="69"/>
    </row>
    <row r="314" spans="1:6" ht="15">
      <c r="A314" s="8"/>
      <c r="B314" s="8"/>
      <c r="C314" s="1"/>
      <c r="D314" s="1"/>
      <c r="E314" s="17"/>
      <c r="F314" s="69"/>
    </row>
    <row r="315" spans="1:6" ht="15">
      <c r="A315" s="8"/>
      <c r="B315" s="8"/>
      <c r="C315" s="1"/>
      <c r="D315" s="1"/>
      <c r="E315" s="17"/>
      <c r="F315" s="69"/>
    </row>
    <row r="316" spans="1:6" ht="15">
      <c r="A316" s="8"/>
      <c r="B316" s="8"/>
      <c r="C316" s="1"/>
      <c r="D316" s="1"/>
      <c r="E316" s="17"/>
      <c r="F316" s="69"/>
    </row>
    <row r="317" spans="1:6" ht="15">
      <c r="A317" s="8"/>
      <c r="B317" s="8"/>
      <c r="C317" s="1"/>
      <c r="D317" s="1"/>
      <c r="E317" s="17"/>
      <c r="F317" s="69"/>
    </row>
    <row r="318" spans="1:6" ht="15">
      <c r="A318" s="8"/>
      <c r="B318" s="8"/>
      <c r="C318" s="1"/>
      <c r="D318" s="1"/>
      <c r="E318" s="17"/>
      <c r="F318" s="69"/>
    </row>
    <row r="319" spans="1:6" ht="15">
      <c r="A319" s="8"/>
      <c r="B319" s="8"/>
      <c r="C319" s="1"/>
      <c r="D319" s="1"/>
      <c r="E319" s="17"/>
      <c r="F319" s="69"/>
    </row>
    <row r="320" spans="1:6" ht="15">
      <c r="A320" s="8"/>
      <c r="B320" s="8"/>
      <c r="C320" s="1"/>
      <c r="D320" s="1"/>
      <c r="E320" s="17"/>
      <c r="F320" s="69"/>
    </row>
    <row r="321" spans="1:6" ht="15">
      <c r="A321" s="8"/>
      <c r="B321" s="8"/>
      <c r="C321" s="1"/>
      <c r="D321" s="1"/>
      <c r="E321" s="17"/>
      <c r="F321" s="69"/>
    </row>
    <row r="322" spans="1:6" ht="15">
      <c r="A322" s="8"/>
      <c r="B322" s="8"/>
      <c r="C322" s="1"/>
      <c r="D322" s="1"/>
      <c r="E322" s="17"/>
      <c r="F322" s="69"/>
    </row>
    <row r="323" spans="1:6" ht="15">
      <c r="A323" s="8"/>
      <c r="B323" s="8"/>
      <c r="C323" s="1"/>
      <c r="D323" s="1"/>
      <c r="E323" s="17"/>
      <c r="F323" s="69"/>
    </row>
    <row r="324" spans="1:6" ht="15">
      <c r="A324" s="8"/>
      <c r="B324" s="8"/>
      <c r="C324" s="1"/>
      <c r="D324" s="1"/>
      <c r="E324" s="17"/>
      <c r="F324" s="69"/>
    </row>
    <row r="325" spans="1:6" ht="15">
      <c r="A325" s="8"/>
      <c r="B325" s="8"/>
      <c r="C325" s="1"/>
      <c r="D325" s="1"/>
      <c r="E325" s="17"/>
      <c r="F325" s="69"/>
    </row>
    <row r="326" spans="1:6" ht="15">
      <c r="A326" s="8"/>
      <c r="B326" s="8"/>
      <c r="C326" s="1"/>
      <c r="D326" s="1"/>
      <c r="E326" s="17"/>
      <c r="F326" s="69"/>
    </row>
    <row r="327" spans="1:6" ht="15">
      <c r="A327" s="8"/>
      <c r="B327" s="8"/>
      <c r="C327" s="1"/>
      <c r="D327" s="1"/>
      <c r="E327" s="17"/>
      <c r="F327" s="69"/>
    </row>
    <row r="328" spans="1:6" ht="15">
      <c r="A328" s="8"/>
      <c r="B328" s="8"/>
      <c r="C328" s="1"/>
      <c r="D328" s="1"/>
      <c r="E328" s="17"/>
      <c r="F328" s="69"/>
    </row>
    <row r="329" spans="1:6" ht="15">
      <c r="A329" s="8"/>
      <c r="B329" s="8"/>
      <c r="C329" s="1"/>
      <c r="D329" s="1"/>
      <c r="E329" s="17"/>
      <c r="F329" s="69"/>
    </row>
    <row r="330" spans="1:6" ht="15">
      <c r="A330" s="8"/>
      <c r="B330" s="8"/>
      <c r="C330" s="1"/>
      <c r="D330" s="1"/>
      <c r="E330" s="17"/>
      <c r="F330" s="69"/>
    </row>
    <row r="331" spans="1:6" ht="15">
      <c r="A331" s="8"/>
      <c r="B331" s="8"/>
      <c r="C331" s="1"/>
      <c r="D331" s="1"/>
      <c r="E331" s="17"/>
      <c r="F331" s="69"/>
    </row>
    <row r="332" spans="1:6" ht="15">
      <c r="A332" s="8"/>
      <c r="B332" s="8"/>
      <c r="C332" s="1"/>
      <c r="D332" s="1"/>
      <c r="E332" s="17"/>
      <c r="F332" s="69"/>
    </row>
    <row r="333" spans="1:6" ht="15">
      <c r="A333" s="8"/>
      <c r="B333" s="8"/>
      <c r="C333" s="1"/>
      <c r="D333" s="1"/>
      <c r="E333" s="17"/>
      <c r="F333" s="69"/>
    </row>
    <row r="334" spans="1:6" ht="15">
      <c r="A334" s="8"/>
      <c r="B334" s="8"/>
      <c r="C334" s="1"/>
      <c r="D334" s="1"/>
      <c r="E334" s="17"/>
      <c r="F334" s="69"/>
    </row>
    <row r="335" spans="1:6" ht="15">
      <c r="A335" s="8"/>
      <c r="B335" s="8"/>
      <c r="C335" s="1"/>
      <c r="D335" s="1"/>
      <c r="E335" s="17"/>
      <c r="F335" s="69"/>
    </row>
    <row r="336" spans="1:6" ht="15">
      <c r="A336" s="8"/>
      <c r="B336" s="8"/>
      <c r="C336" s="1"/>
      <c r="D336" s="1"/>
      <c r="E336" s="17"/>
      <c r="F336" s="69"/>
    </row>
    <row r="337" spans="1:6" ht="15">
      <c r="A337" s="8"/>
      <c r="B337" s="8"/>
      <c r="C337" s="1"/>
      <c r="D337" s="1"/>
      <c r="E337" s="17"/>
      <c r="F337" s="69"/>
    </row>
    <row r="338" spans="1:6" ht="15">
      <c r="A338" s="8"/>
      <c r="B338" s="8"/>
      <c r="C338" s="1"/>
      <c r="D338" s="1"/>
      <c r="E338" s="17"/>
      <c r="F338" s="69"/>
    </row>
    <row r="339" spans="1:6" ht="15">
      <c r="A339" s="8"/>
      <c r="B339" s="8"/>
      <c r="C339" s="1"/>
      <c r="D339" s="1"/>
      <c r="E339" s="17"/>
      <c r="F339" s="69"/>
    </row>
    <row r="340" spans="1:6" ht="15">
      <c r="A340" s="8"/>
      <c r="B340" s="8"/>
      <c r="C340" s="1"/>
      <c r="D340" s="1"/>
      <c r="E340" s="17"/>
      <c r="F340" s="69"/>
    </row>
    <row r="341" spans="1:6" ht="15">
      <c r="A341" s="8"/>
      <c r="B341" s="8"/>
      <c r="C341" s="1"/>
      <c r="D341" s="1"/>
      <c r="E341" s="17"/>
      <c r="F341" s="69"/>
    </row>
    <row r="342" spans="1:6" ht="15">
      <c r="A342" s="8"/>
      <c r="B342" s="8"/>
      <c r="C342" s="1"/>
      <c r="D342" s="1"/>
      <c r="E342" s="17"/>
      <c r="F342" s="69"/>
    </row>
    <row r="343" spans="1:6" ht="15">
      <c r="A343" s="8"/>
      <c r="B343" s="8"/>
      <c r="C343" s="1"/>
      <c r="D343" s="1"/>
      <c r="E343" s="17"/>
      <c r="F343" s="69"/>
    </row>
    <row r="344" spans="1:6" ht="15">
      <c r="A344" s="8"/>
      <c r="B344" s="8"/>
      <c r="C344" s="1"/>
      <c r="D344" s="1"/>
      <c r="E344" s="17"/>
      <c r="F344" s="69"/>
    </row>
    <row r="345" spans="1:6" ht="15">
      <c r="A345" s="8"/>
      <c r="B345" s="8"/>
      <c r="C345" s="1"/>
      <c r="D345" s="1"/>
      <c r="E345" s="17"/>
      <c r="F345" s="69"/>
    </row>
    <row r="346" spans="1:6" ht="15">
      <c r="A346" s="8"/>
      <c r="B346" s="8"/>
      <c r="C346" s="1"/>
      <c r="D346" s="1"/>
      <c r="E346" s="17"/>
      <c r="F346" s="69"/>
    </row>
    <row r="347" spans="1:6" ht="15">
      <c r="A347" s="8"/>
      <c r="B347" s="8"/>
      <c r="C347" s="1"/>
      <c r="D347" s="1"/>
      <c r="E347" s="17"/>
      <c r="F347" s="69"/>
    </row>
    <row r="348" spans="1:6" ht="15">
      <c r="A348" s="8"/>
      <c r="B348" s="8"/>
      <c r="C348" s="1"/>
      <c r="D348" s="1"/>
      <c r="E348" s="17"/>
      <c r="F348" s="69"/>
    </row>
    <row r="349" spans="1:6" ht="15">
      <c r="A349" s="8"/>
      <c r="B349" s="8"/>
      <c r="C349" s="1"/>
      <c r="D349" s="1"/>
      <c r="E349" s="17"/>
      <c r="F349" s="69"/>
    </row>
    <row r="350" spans="1:6" ht="15">
      <c r="A350" s="8"/>
      <c r="B350" s="8"/>
      <c r="C350" s="1"/>
      <c r="D350" s="1"/>
      <c r="E350" s="17"/>
      <c r="F350" s="69"/>
    </row>
    <row r="351" spans="1:6" ht="15">
      <c r="A351" s="8"/>
      <c r="B351" s="8"/>
      <c r="C351" s="1"/>
      <c r="D351" s="1"/>
      <c r="E351" s="17"/>
      <c r="F351" s="69"/>
    </row>
    <row r="352" spans="1:6" ht="15">
      <c r="A352" s="8"/>
      <c r="B352" s="8"/>
      <c r="C352" s="1"/>
      <c r="D352" s="1"/>
      <c r="E352" s="17"/>
      <c r="F352" s="69"/>
    </row>
    <row r="353" spans="1:6" ht="15">
      <c r="A353" s="8"/>
      <c r="B353" s="8"/>
      <c r="C353" s="1"/>
      <c r="D353" s="1"/>
      <c r="E353" s="17"/>
      <c r="F353" s="69"/>
    </row>
    <row r="354" spans="1:6" ht="15">
      <c r="A354" s="8"/>
      <c r="B354" s="8"/>
      <c r="C354" s="1"/>
      <c r="D354" s="1"/>
      <c r="E354" s="17"/>
      <c r="F354" s="69"/>
    </row>
    <row r="355" spans="1:6" ht="15">
      <c r="A355" s="8"/>
      <c r="B355" s="8"/>
      <c r="C355" s="1"/>
      <c r="D355" s="1"/>
      <c r="E355" s="17"/>
      <c r="F355" s="69"/>
    </row>
    <row r="356" spans="1:6" ht="15">
      <c r="A356" s="8"/>
      <c r="B356" s="8"/>
      <c r="C356" s="1"/>
      <c r="D356" s="1"/>
      <c r="E356" s="17"/>
      <c r="F356" s="69"/>
    </row>
    <row r="357" spans="1:6" ht="15">
      <c r="A357" s="8"/>
      <c r="B357" s="8"/>
      <c r="C357" s="1"/>
      <c r="D357" s="1"/>
      <c r="E357" s="17"/>
      <c r="F357" s="69"/>
    </row>
    <row r="358" spans="1:6" ht="15">
      <c r="A358" s="8"/>
      <c r="B358" s="8"/>
      <c r="C358" s="1"/>
      <c r="D358" s="1"/>
      <c r="E358" s="17"/>
      <c r="F358" s="69"/>
    </row>
    <row r="359" spans="1:6" ht="15">
      <c r="A359" s="8"/>
      <c r="B359" s="8"/>
      <c r="C359" s="1"/>
      <c r="D359" s="1"/>
      <c r="E359" s="17"/>
      <c r="F359" s="69"/>
    </row>
    <row r="360" spans="1:6" ht="15">
      <c r="A360" s="8"/>
      <c r="B360" s="8"/>
      <c r="C360" s="1"/>
      <c r="D360" s="1"/>
      <c r="E360" s="17"/>
      <c r="F360" s="69"/>
    </row>
    <row r="361" spans="1:6" ht="15">
      <c r="A361" s="8"/>
      <c r="B361" s="8"/>
      <c r="C361" s="1"/>
      <c r="D361" s="1"/>
      <c r="E361" s="17"/>
      <c r="F361" s="69"/>
    </row>
    <row r="362" spans="1:6" ht="15">
      <c r="A362" s="8"/>
      <c r="B362" s="8"/>
      <c r="C362" s="1"/>
      <c r="D362" s="1"/>
      <c r="E362" s="17"/>
      <c r="F362" s="69"/>
    </row>
    <row r="363" spans="1:6" ht="15">
      <c r="A363" s="8"/>
      <c r="B363" s="8"/>
      <c r="C363" s="1"/>
      <c r="D363" s="1"/>
      <c r="E363" s="17"/>
      <c r="F363" s="69"/>
    </row>
    <row r="364" spans="1:6" ht="15">
      <c r="A364" s="8"/>
      <c r="B364" s="8"/>
      <c r="C364" s="1"/>
      <c r="D364" s="1"/>
      <c r="E364" s="17"/>
      <c r="F364" s="69"/>
    </row>
    <row r="365" spans="1:6" ht="15">
      <c r="A365" s="8"/>
      <c r="B365" s="8"/>
      <c r="C365" s="1"/>
      <c r="D365" s="1"/>
      <c r="E365" s="17"/>
      <c r="F365" s="69"/>
    </row>
    <row r="366" spans="1:6" ht="15">
      <c r="A366" s="8"/>
      <c r="B366" s="8"/>
      <c r="C366" s="1"/>
      <c r="D366" s="1"/>
      <c r="E366" s="17"/>
      <c r="F366" s="69"/>
    </row>
    <row r="367" spans="1:6" ht="15">
      <c r="A367" s="8"/>
      <c r="B367" s="8"/>
      <c r="C367" s="1"/>
      <c r="D367" s="1"/>
      <c r="E367" s="17"/>
      <c r="F367" s="69"/>
    </row>
    <row r="368" spans="1:6" ht="15">
      <c r="A368" s="8"/>
      <c r="B368" s="8"/>
      <c r="C368" s="1"/>
      <c r="D368" s="1"/>
      <c r="E368" s="17"/>
      <c r="F368" s="69"/>
    </row>
    <row r="369" spans="1:6" ht="15">
      <c r="A369" s="8"/>
      <c r="B369" s="8"/>
      <c r="C369" s="1"/>
      <c r="D369" s="1"/>
      <c r="E369" s="17"/>
      <c r="F369" s="69"/>
    </row>
    <row r="370" spans="1:6" ht="15">
      <c r="A370" s="8"/>
      <c r="B370" s="8"/>
      <c r="C370" s="1"/>
      <c r="D370" s="1"/>
      <c r="E370" s="17"/>
      <c r="F370" s="69"/>
    </row>
    <row r="371" spans="1:6" ht="15">
      <c r="A371" s="8"/>
      <c r="B371" s="8"/>
      <c r="C371" s="1"/>
      <c r="D371" s="1"/>
      <c r="E371" s="17"/>
      <c r="F371" s="69"/>
    </row>
    <row r="372" spans="1:6" ht="15">
      <c r="A372" s="8"/>
      <c r="B372" s="8"/>
      <c r="C372" s="1"/>
      <c r="D372" s="1"/>
      <c r="E372" s="17"/>
      <c r="F372" s="69"/>
    </row>
    <row r="373" spans="1:6" ht="15">
      <c r="A373" s="8"/>
      <c r="B373" s="8"/>
      <c r="C373" s="1"/>
      <c r="D373" s="1"/>
      <c r="E373" s="17"/>
      <c r="F373" s="69"/>
    </row>
    <row r="374" spans="1:6" ht="15">
      <c r="A374" s="8"/>
      <c r="B374" s="8"/>
      <c r="C374" s="1"/>
      <c r="D374" s="1"/>
      <c r="E374" s="17"/>
      <c r="F374" s="69"/>
    </row>
    <row r="375" spans="1:6" ht="15">
      <c r="A375" s="8"/>
      <c r="B375" s="8"/>
      <c r="C375" s="1"/>
      <c r="D375" s="1"/>
      <c r="E375" s="17"/>
      <c r="F375" s="69"/>
    </row>
    <row r="376" spans="1:6" ht="15">
      <c r="A376" s="8"/>
      <c r="B376" s="8"/>
      <c r="C376" s="1"/>
      <c r="D376" s="1"/>
      <c r="E376" s="17"/>
      <c r="F376" s="69"/>
    </row>
    <row r="377" spans="1:6" ht="15">
      <c r="A377" s="8"/>
      <c r="B377" s="8"/>
      <c r="C377" s="1"/>
      <c r="D377" s="1"/>
      <c r="E377" s="17"/>
      <c r="F377" s="69"/>
    </row>
    <row r="378" spans="1:6" ht="15">
      <c r="A378" s="8"/>
      <c r="B378" s="8"/>
      <c r="C378" s="1"/>
      <c r="D378" s="1"/>
      <c r="E378" s="17"/>
      <c r="F378" s="69"/>
    </row>
    <row r="379" spans="1:6" ht="15">
      <c r="A379" s="8"/>
      <c r="B379" s="8"/>
      <c r="C379" s="1"/>
      <c r="D379" s="1"/>
      <c r="E379" s="17"/>
      <c r="F379" s="69"/>
    </row>
    <row r="380" spans="1:6" ht="15">
      <c r="A380" s="8"/>
      <c r="B380" s="8"/>
      <c r="C380" s="1"/>
      <c r="D380" s="1"/>
      <c r="E380" s="17"/>
      <c r="F380" s="69"/>
    </row>
    <row r="381" spans="1:6" ht="15">
      <c r="A381" s="8"/>
      <c r="B381" s="8"/>
      <c r="C381" s="1"/>
      <c r="D381" s="1"/>
      <c r="E381" s="17"/>
      <c r="F381" s="69"/>
    </row>
    <row r="382" spans="1:6" ht="15">
      <c r="A382" s="8"/>
      <c r="B382" s="8"/>
      <c r="C382" s="1"/>
      <c r="D382" s="1"/>
      <c r="E382" s="17"/>
      <c r="F382" s="69"/>
    </row>
    <row r="383" spans="1:6" ht="15">
      <c r="A383" s="8"/>
      <c r="B383" s="8"/>
      <c r="C383" s="1"/>
      <c r="D383" s="1"/>
      <c r="E383" s="17"/>
      <c r="F383" s="69"/>
    </row>
    <row r="384" spans="1:6" ht="15">
      <c r="A384" s="8"/>
      <c r="B384" s="8"/>
      <c r="C384" s="1"/>
      <c r="D384" s="1"/>
      <c r="E384" s="17"/>
      <c r="F384" s="69"/>
    </row>
    <row r="385" spans="1:6" ht="15">
      <c r="A385" s="8"/>
      <c r="B385" s="8"/>
      <c r="C385" s="1"/>
      <c r="D385" s="1"/>
      <c r="E385" s="17"/>
      <c r="F385" s="69"/>
    </row>
    <row r="386" spans="1:6" ht="15">
      <c r="A386" s="8"/>
      <c r="B386" s="8"/>
      <c r="C386" s="1"/>
      <c r="D386" s="1"/>
      <c r="E386" s="17"/>
      <c r="F386" s="69"/>
    </row>
    <row r="387" spans="1:6" ht="15">
      <c r="A387" s="8"/>
      <c r="B387" s="8"/>
      <c r="C387" s="1"/>
      <c r="D387" s="1"/>
      <c r="E387" s="17"/>
      <c r="F387" s="69"/>
    </row>
    <row r="388" spans="1:6" ht="15">
      <c r="A388" s="8"/>
      <c r="B388" s="8"/>
      <c r="C388" s="1"/>
      <c r="D388" s="1"/>
      <c r="E388" s="17"/>
      <c r="F388" s="69"/>
    </row>
    <row r="389" spans="1:6" ht="15">
      <c r="A389" s="8"/>
      <c r="B389" s="8"/>
      <c r="C389" s="1"/>
      <c r="D389" s="1"/>
      <c r="E389" s="17"/>
      <c r="F389" s="69"/>
    </row>
    <row r="390" spans="1:6" ht="15">
      <c r="A390" s="8"/>
      <c r="B390" s="8"/>
      <c r="C390" s="1"/>
      <c r="D390" s="1"/>
      <c r="E390" s="17"/>
      <c r="F390" s="69"/>
    </row>
    <row r="391" spans="1:6" ht="15">
      <c r="A391" s="8"/>
      <c r="B391" s="8"/>
      <c r="C391" s="1"/>
      <c r="D391" s="1"/>
      <c r="E391" s="17"/>
      <c r="F391" s="69"/>
    </row>
    <row r="392" spans="1:6" ht="15">
      <c r="A392" s="8"/>
      <c r="B392" s="8"/>
      <c r="C392" s="1"/>
      <c r="D392" s="1"/>
      <c r="E392" s="17"/>
      <c r="F392" s="69"/>
    </row>
    <row r="393" spans="1:6" ht="15">
      <c r="A393" s="8"/>
      <c r="B393" s="8"/>
      <c r="C393" s="1"/>
      <c r="D393" s="1"/>
      <c r="E393" s="17"/>
      <c r="F393" s="69"/>
    </row>
    <row r="394" spans="1:4" ht="15">
      <c r="A394" s="8"/>
      <c r="B394" s="8"/>
      <c r="C394" s="1"/>
      <c r="D394" s="1"/>
    </row>
    <row r="395" spans="1:4" ht="15">
      <c r="A395" s="8"/>
      <c r="B395" s="8"/>
      <c r="C395" s="1"/>
      <c r="D395" s="1"/>
    </row>
    <row r="396" spans="1:4" ht="15">
      <c r="A396" s="8"/>
      <c r="B396" s="8"/>
      <c r="C396" s="1"/>
      <c r="D396" s="1"/>
    </row>
    <row r="397" spans="1:4" ht="15">
      <c r="A397" s="8"/>
      <c r="B397" s="8"/>
      <c r="C397" s="1"/>
      <c r="D397" s="1"/>
    </row>
    <row r="398" spans="1:4" ht="15">
      <c r="A398" s="8"/>
      <c r="B398" s="8"/>
      <c r="C398" s="1"/>
      <c r="D398" s="1"/>
    </row>
    <row r="399" spans="1:4" ht="15">
      <c r="A399" s="8"/>
      <c r="B399" s="8"/>
      <c r="C399" s="1"/>
      <c r="D399" s="1"/>
    </row>
    <row r="400" spans="1:4" ht="15">
      <c r="A400" s="8"/>
      <c r="B400" s="8"/>
      <c r="C400" s="1"/>
      <c r="D400" s="1"/>
    </row>
    <row r="401" spans="1:4" ht="15">
      <c r="A401" s="8"/>
      <c r="B401" s="8"/>
      <c r="C401" s="1"/>
      <c r="D401" s="1"/>
    </row>
    <row r="402" spans="1:4" ht="15">
      <c r="A402" s="8"/>
      <c r="B402" s="8"/>
      <c r="C402" s="1"/>
      <c r="D402" s="1"/>
    </row>
    <row r="403" spans="1:4" ht="15">
      <c r="A403" s="8"/>
      <c r="B403" s="8"/>
      <c r="C403" s="1"/>
      <c r="D403" s="1"/>
    </row>
    <row r="404" spans="1:4" ht="15">
      <c r="A404" s="8"/>
      <c r="B404" s="8"/>
      <c r="C404" s="1"/>
      <c r="D404" s="1"/>
    </row>
    <row r="405" spans="1:4" ht="15">
      <c r="A405" s="8"/>
      <c r="B405" s="8"/>
      <c r="C405" s="1"/>
      <c r="D405" s="1"/>
    </row>
    <row r="406" spans="1:4" ht="15">
      <c r="A406" s="8"/>
      <c r="B406" s="8"/>
      <c r="C406" s="1"/>
      <c r="D406" s="1"/>
    </row>
    <row r="407" spans="1:4" ht="15">
      <c r="A407" s="8"/>
      <c r="B407" s="8"/>
      <c r="C407" s="1"/>
      <c r="D407" s="1"/>
    </row>
    <row r="408" spans="1:4" ht="15">
      <c r="A408" s="8"/>
      <c r="B408" s="8"/>
      <c r="C408" s="1"/>
      <c r="D408" s="1"/>
    </row>
    <row r="409" spans="1:4" ht="15">
      <c r="A409" s="8"/>
      <c r="B409" s="8"/>
      <c r="C409" s="1"/>
      <c r="D409" s="1"/>
    </row>
    <row r="410" spans="1:4" ht="15">
      <c r="A410" s="8"/>
      <c r="B410" s="8"/>
      <c r="C410" s="1"/>
      <c r="D410" s="1"/>
    </row>
    <row r="411" spans="1:4" ht="15">
      <c r="A411" s="8"/>
      <c r="B411" s="8"/>
      <c r="C411" s="1"/>
      <c r="D411" s="1"/>
    </row>
    <row r="412" spans="1:4" ht="15">
      <c r="A412" s="8"/>
      <c r="B412" s="8"/>
      <c r="C412" s="1"/>
      <c r="D412" s="1"/>
    </row>
    <row r="413" spans="1:4" ht="15">
      <c r="A413" s="8"/>
      <c r="B413" s="8"/>
      <c r="C413" s="1"/>
      <c r="D413" s="1"/>
    </row>
    <row r="414" spans="1:4" ht="15">
      <c r="A414" s="8"/>
      <c r="B414" s="8"/>
      <c r="C414" s="1"/>
      <c r="D414" s="1"/>
    </row>
    <row r="415" spans="1:4" ht="15">
      <c r="A415" s="8"/>
      <c r="B415" s="8"/>
      <c r="C415" s="1"/>
      <c r="D415" s="1"/>
    </row>
  </sheetData>
  <sheetProtection/>
  <printOptions/>
  <pageMargins left="0.7086614173228347" right="0.7086614173228347" top="0.7480314960629921" bottom="0.7480314960629921" header="0.31496062992125984" footer="0.31496062992125984"/>
  <pageSetup horizontalDpi="300" verticalDpi="300" orientation="portrait" paperSize="9" scale="83" r:id="rId1"/>
  <headerFooter>
    <oddHeader>&amp;C&amp;"Times New Roman,Uobičajeno"Pješačka staza, k.č. 1097 i 1098/1, K.O. Vrsar</oddHeader>
    <oddFooter>&amp;L&amp;"Times New Roman,Uobičajeno"Troškovnik građevinskih radova&amp;R&amp;"Times New Roman,Uobičajeno"&amp;P.</oddFooter>
  </headerFooter>
  <rowBreaks count="8" manualBreakCount="8">
    <brk id="9" max="255" man="1"/>
    <brk id="32" max="255" man="1"/>
    <brk id="49" max="255" man="1"/>
    <brk id="62" max="255" man="1"/>
    <brk id="73" max="255" man="1"/>
    <brk id="84" max="255" man="1"/>
    <brk id="96" max="255" man="1"/>
    <brk id="11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Janko</dc:creator>
  <cp:keywords/>
  <dc:description/>
  <cp:lastModifiedBy>Anton Prekalj</cp:lastModifiedBy>
  <cp:lastPrinted>2023-09-26T15:31:32Z</cp:lastPrinted>
  <dcterms:created xsi:type="dcterms:W3CDTF">2011-06-03T06:39:44Z</dcterms:created>
  <dcterms:modified xsi:type="dcterms:W3CDTF">2024-01-23T12:16:23Z</dcterms:modified>
  <cp:category/>
  <cp:version/>
  <cp:contentType/>
  <cp:contentStatus/>
</cp:coreProperties>
</file>